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P:\Finance\_Reporting_2025\Vyk_2025\Údaje ke zveřejnění\Data na web\2Q 2025\_Publikováno\"/>
    </mc:Choice>
  </mc:AlternateContent>
  <xr:revisionPtr revIDLastSave="0" documentId="13_ncr:1_{6BED560F-AE9F-4A50-9574-320C614A4298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Content" sheetId="638" r:id="rId1"/>
    <sheet name="ÚVĚRY_VKLADY" sheetId="637" r:id="rId2"/>
    <sheet name="F_01.01" sheetId="1" r:id="rId3"/>
    <sheet name="F_01.02" sheetId="2" r:id="rId4"/>
    <sheet name="F_01.03" sheetId="3" r:id="rId5"/>
    <sheet name="F_02.00" sheetId="4" r:id="rId6"/>
  </sheets>
  <definedNames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CH">110000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4" l="1"/>
  <c r="B3" i="3"/>
  <c r="B3" i="2"/>
  <c r="B3" i="1"/>
  <c r="I7" i="637"/>
  <c r="B3" i="637"/>
</calcChain>
</file>

<file path=xl/sharedStrings.xml><?xml version="1.0" encoding="utf-8"?>
<sst xmlns="http://schemas.openxmlformats.org/spreadsheetml/2006/main" count="405" uniqueCount="269">
  <si>
    <t>F_01.01 - F 01.01 - Rozvaha: aktiva</t>
  </si>
  <si>
    <t>0010</t>
  </si>
  <si>
    <t>m1</t>
  </si>
  <si>
    <t>0380</t>
  </si>
  <si>
    <t>0020</t>
  </si>
  <si>
    <t>0030</t>
  </si>
  <si>
    <t>0040</t>
  </si>
  <si>
    <t>0050</t>
  </si>
  <si>
    <t>0060</t>
  </si>
  <si>
    <t>0070</t>
  </si>
  <si>
    <t>0080</t>
  </si>
  <si>
    <t>0090</t>
  </si>
  <si>
    <t>0096</t>
  </si>
  <si>
    <t>0097</t>
  </si>
  <si>
    <t>0098</t>
  </si>
  <si>
    <t>0099</t>
  </si>
  <si>
    <t>0100</t>
  </si>
  <si>
    <t>0120</t>
  </si>
  <si>
    <t>0130</t>
  </si>
  <si>
    <t>0141</t>
  </si>
  <si>
    <t>0142</t>
  </si>
  <si>
    <t>0143</t>
  </si>
  <si>
    <t>0144</t>
  </si>
  <si>
    <t>0181</t>
  </si>
  <si>
    <t>0182</t>
  </si>
  <si>
    <t>0183</t>
  </si>
  <si>
    <t>0240</t>
  </si>
  <si>
    <t>0250</t>
  </si>
  <si>
    <t>0260</t>
  </si>
  <si>
    <t>0270</t>
  </si>
  <si>
    <t>0280</t>
  </si>
  <si>
    <t>0290</t>
  </si>
  <si>
    <t>0300</t>
  </si>
  <si>
    <t>0310</t>
  </si>
  <si>
    <t>0320</t>
  </si>
  <si>
    <t>0330</t>
  </si>
  <si>
    <t>0340</t>
  </si>
  <si>
    <t>0350</t>
  </si>
  <si>
    <t>0360</t>
  </si>
  <si>
    <t>0370</t>
  </si>
  <si>
    <t>AKTIVA CELKEM</t>
  </si>
  <si>
    <t>Pokladní hotovost, hotovost u centrálních bank a ostatní vklady na požádání</t>
  </si>
  <si>
    <t>Pokladní hotovost</t>
  </si>
  <si>
    <t>Hotovost u centrálních bank</t>
  </si>
  <si>
    <t>Ostatní vklady na požádání</t>
  </si>
  <si>
    <t>FINANČNÍ AKTIVA K OBCHODOVÁNÍ</t>
  </si>
  <si>
    <t>Deriváty</t>
  </si>
  <si>
    <t>Kapitálové nástroje</t>
  </si>
  <si>
    <t>Dluhové cenné papíry</t>
  </si>
  <si>
    <t>Úvěry a jiné pohledávky</t>
  </si>
  <si>
    <t>NEOBCHODNÍ FINANČNÍ AKTIVA POVINNĚ OCEŇOVANÁ V REÁLNÉ HODNOTĚ VYKÁZANÉ DO ZISKU NEBO ZTRÁTY</t>
  </si>
  <si>
    <t>FINANČNÍ AKTIVA V REÁLNÉ HODNOTĚ VYKÁZANÉ DO ZISKU NEBO ZTRÁTY</t>
  </si>
  <si>
    <t>FINANČNÍ AKTIVA V REÁLNÉ HODNOTĚ PROSTŘEDNICTVÍM OSTATNÍHO ÚPLNÉHO VÝSLEDKU</t>
  </si>
  <si>
    <t>Finanční aktiva v naběhlé hodnotě</t>
  </si>
  <si>
    <t>Deriváty – zajišťovací účetnictví</t>
  </si>
  <si>
    <t>ZMĚNY REÁLNÉ HODNOTY ZAJIŠŤOVANÝCH POLOŽEK V PORTFOLIU ZAJIŠŤOVACÍCH NÁSTROJŮ PROTI ÚROKOVÉMU RIZIKU</t>
  </si>
  <si>
    <t>INVESTICE DO DCEŘINÝCH PODNIKŮ, SPOLEČNÝCH PODNIKŮ A PŘIDRUŽENÝCH PODNIKŮ</t>
  </si>
  <si>
    <t>Hmotná aktiva</t>
  </si>
  <si>
    <t>Pozemky, budovy a zařízení</t>
  </si>
  <si>
    <t>Investiční nemovitý majetek</t>
  </si>
  <si>
    <t>Nehmotná aktiva</t>
  </si>
  <si>
    <t>Goodwill</t>
  </si>
  <si>
    <t>Ostatní nehmotná aktiva</t>
  </si>
  <si>
    <t>Daňové pohledávky</t>
  </si>
  <si>
    <t>Krátkodobé daňové pohledávky</t>
  </si>
  <si>
    <t>Odložené daňové pohledávky</t>
  </si>
  <si>
    <t>Ostatní aktiva</t>
  </si>
  <si>
    <t>Neoběžná aktiva a vyřazované skupiny určené k prodeji</t>
  </si>
  <si>
    <t>F_01.02 - F 01.02 - Rozvaha: závazky</t>
  </si>
  <si>
    <t>m2</t>
  </si>
  <si>
    <t>0110</t>
  </si>
  <si>
    <t>0140</t>
  </si>
  <si>
    <t>0150</t>
  </si>
  <si>
    <t>0160</t>
  </si>
  <si>
    <t>0170</t>
  </si>
  <si>
    <t>0180</t>
  </si>
  <si>
    <t>0190</t>
  </si>
  <si>
    <t>0200</t>
  </si>
  <si>
    <t>0210</t>
  </si>
  <si>
    <t>0220</t>
  </si>
  <si>
    <t>0230</t>
  </si>
  <si>
    <t>ZÁVAZKY CELKEM</t>
  </si>
  <si>
    <t>FINANČNÍ ZÁVAZKY K OBCHODOVÁNÍ</t>
  </si>
  <si>
    <t>Krátké pozice</t>
  </si>
  <si>
    <t>Vklady</t>
  </si>
  <si>
    <t>Vydané dluhové cenné papíry</t>
  </si>
  <si>
    <t>Ostatní finanční závazky</t>
  </si>
  <si>
    <t>FINANČNÍ ZÁVAZKY V REÁLNÉ HODNOTĚ VYKÁZANÉ DO ZISKU NEBO ZTRÁTY</t>
  </si>
  <si>
    <t>Finanční závazky v naběhlé hodnotě</t>
  </si>
  <si>
    <t>Rezervy</t>
  </si>
  <si>
    <t>Závazky z penzijních a jiných definovaných požitků po skončení pracovního poměru</t>
  </si>
  <si>
    <t>Jiné dlouhodobé zaměstnanecké požitky</t>
  </si>
  <si>
    <t>Restrukturalizace</t>
  </si>
  <si>
    <t>Neuzavřené právní problémy a daňové spory</t>
  </si>
  <si>
    <t>Poskytnuté přísliby a záruky</t>
  </si>
  <si>
    <t>Další rezervy</t>
  </si>
  <si>
    <t>Daňové závazky</t>
  </si>
  <si>
    <t>Krátkodobé daňové závazky</t>
  </si>
  <si>
    <t>Odložené daňové závazky</t>
  </si>
  <si>
    <t>Základní kapitál splatný na požádání</t>
  </si>
  <si>
    <t>Ostatní závazky</t>
  </si>
  <si>
    <t>Závazky zahrnuté ve vyřazovaných skupinách k prodeji</t>
  </si>
  <si>
    <t>F_01.03 - F 01.03 - Rozvaha: vlastní kapitál</t>
  </si>
  <si>
    <t>m3</t>
  </si>
  <si>
    <t>0095</t>
  </si>
  <si>
    <t>0122</t>
  </si>
  <si>
    <t>0124</t>
  </si>
  <si>
    <t>0128</t>
  </si>
  <si>
    <t>0155</t>
  </si>
  <si>
    <t>0165</t>
  </si>
  <si>
    <t>VLASTNÍ KAPITÁL CELKEM</t>
  </si>
  <si>
    <t>Kapitál</t>
  </si>
  <si>
    <t>Splacený kapitál</t>
  </si>
  <si>
    <t>Emisní ážio</t>
  </si>
  <si>
    <t>Vydané kapitálové nástroje jiné než kapitál</t>
  </si>
  <si>
    <t>Kapitálová složka složených finančních nástrojů</t>
  </si>
  <si>
    <t>Jiné vydané kapitálové nástroje</t>
  </si>
  <si>
    <t>Jiný kapitál</t>
  </si>
  <si>
    <t>Kumulovaný ostatní úplný výsledek</t>
  </si>
  <si>
    <t>Položky, které nebudou přeřazeny do zisku nebo ztráty</t>
  </si>
  <si>
    <t>Aktuární zisky nebo (–) ztráty z penzijních plánů definovaných požitků</t>
  </si>
  <si>
    <t>Podíl ostatních uznaných výnosů a nákladů investic do dceřiných, společných a přidružených podniků</t>
  </si>
  <si>
    <t>Změny reálné hodnoty kapitálových nástrojů oceněných reálnou hodnotou do ostatního úplného výsledku</t>
  </si>
  <si>
    <t>Neefektivnost zajištění při zajištění reálné hodnoty u kapitálových nástrojů oceněných reálnou hodnotou do ostatního úplného výsledku</t>
  </si>
  <si>
    <t>Změny reálné hodnoty kapitálových nástrojů oceněných reálnou hodnotou do ostatního úplného výsledku [zajištěná položka]</t>
  </si>
  <si>
    <t>Změny reálné hodnoty kapitálových nástrojů oceněných reálnou hodnotou do ostatního úplného výsledku [zajišťovací nástroj]</t>
  </si>
  <si>
    <t>Změny reálné hodnoty finančních závazků v reálné hodnotě vykázané do zisku nebo ztráty připadající na změny v jejich úvěrovém riziku</t>
  </si>
  <si>
    <t>Položky, které mohou být přeřazeny do zisku nebo ztráty</t>
  </si>
  <si>
    <t>Zajištění čistých investic do zahraničních jednotek [účinný podíl]</t>
  </si>
  <si>
    <t>Přepočet cizích měn</t>
  </si>
  <si>
    <t>Zajišťovací deriváty. Rezerva k zajištění peněžních toků (účinný podíl)</t>
  </si>
  <si>
    <t>Změny reálné hodnoty dluhových nástrojů oceněných reálnou hodnotou do ostatního úplného výsledku</t>
  </si>
  <si>
    <t>Zajišťovací nástroje [nejsou určeny prvky]</t>
  </si>
  <si>
    <t>Nerozdělený zisk</t>
  </si>
  <si>
    <t>Rezervní fondy z přecenění</t>
  </si>
  <si>
    <t>Ostatní rezervy</t>
  </si>
  <si>
    <t>Rezervní fondy nebo kumulované ztráty z investic do dceřiných, společných a přidružených podniků účtované pomocí ekvivalenční metody</t>
  </si>
  <si>
    <t>Ostatní</t>
  </si>
  <si>
    <t>(–) Vlastní akcie</t>
  </si>
  <si>
    <t>Zisk nebo ztráta připadající vlastníkům mateřského podniku</t>
  </si>
  <si>
    <t>(–) Zálohy na dividendy</t>
  </si>
  <si>
    <t>Menšinové podíly (Nekontrolní podíly)</t>
  </si>
  <si>
    <t>Ostatní položky</t>
  </si>
  <si>
    <t>VLASTNÍ KAPITÁL A ZÁVAZKY CELKEM</t>
  </si>
  <si>
    <t>F_02.00 - F 02.00 - Výkaz zisku nebo ztráty</t>
  </si>
  <si>
    <t>m4</t>
  </si>
  <si>
    <t>0670</t>
  </si>
  <si>
    <t>0630</t>
  </si>
  <si>
    <t>0610</t>
  </si>
  <si>
    <t>0355</t>
  </si>
  <si>
    <t>0025</t>
  </si>
  <si>
    <t>0041</t>
  </si>
  <si>
    <t>0051</t>
  </si>
  <si>
    <t>0085</t>
  </si>
  <si>
    <t>0145</t>
  </si>
  <si>
    <t>0175</t>
  </si>
  <si>
    <t>0191</t>
  </si>
  <si>
    <t>0192</t>
  </si>
  <si>
    <t>0231</t>
  </si>
  <si>
    <t>0241</t>
  </si>
  <si>
    <t>0287</t>
  </si>
  <si>
    <t>0385</t>
  </si>
  <si>
    <t>0390</t>
  </si>
  <si>
    <t>0400</t>
  </si>
  <si>
    <t>0410</t>
  </si>
  <si>
    <t>0420</t>
  </si>
  <si>
    <t>0425</t>
  </si>
  <si>
    <t>0426</t>
  </si>
  <si>
    <t>0427</t>
  </si>
  <si>
    <t>0430</t>
  </si>
  <si>
    <t>0435</t>
  </si>
  <si>
    <t>0440</t>
  </si>
  <si>
    <t>0450</t>
  </si>
  <si>
    <t>0460</t>
  </si>
  <si>
    <t>0481</t>
  </si>
  <si>
    <t>0491</t>
  </si>
  <si>
    <t>0510</t>
  </si>
  <si>
    <t>0520</t>
  </si>
  <si>
    <t>0530</t>
  </si>
  <si>
    <t>0540</t>
  </si>
  <si>
    <t>0550</t>
  </si>
  <si>
    <t>0560</t>
  </si>
  <si>
    <t>0570</t>
  </si>
  <si>
    <t>0580</t>
  </si>
  <si>
    <t>0590</t>
  </si>
  <si>
    <t>0600</t>
  </si>
  <si>
    <t>0620</t>
  </si>
  <si>
    <t>0640</t>
  </si>
  <si>
    <t>0650</t>
  </si>
  <si>
    <t>0660</t>
  </si>
  <si>
    <t>0680</t>
  </si>
  <si>
    <t>0690</t>
  </si>
  <si>
    <t>ZISK NEBO (–) ZTRÁTA ZA ROK</t>
  </si>
  <si>
    <t>ZISK NEBO (–) ZTRÁTA PO ZDANĚNÍ Z POKRAČUJÍCÍCH ČINNOSTÍ</t>
  </si>
  <si>
    <t>ZISK NEBO (–) ZTRÁTA PŘED ZDANĚNÍM Z POKRAČUJÍCÍCH ČINNOSTÍ</t>
  </si>
  <si>
    <t>CELKOVÉ PROVOZNÍ VÝNOSY (ČISTÉ)</t>
  </si>
  <si>
    <t>Úrokové výnosy</t>
  </si>
  <si>
    <t>Deriváty – zajišťovací účetnictví, úrokové riziko</t>
  </si>
  <si>
    <t>Úrokové výnosy ze závazků</t>
  </si>
  <si>
    <t>(Úrokové náklady)</t>
  </si>
  <si>
    <t>(Finanční závazky k obchodování)</t>
  </si>
  <si>
    <t>(Finanční závazky v reálné hodnotě vykázané do zisku nebo ztráty)</t>
  </si>
  <si>
    <t>(Finanční závazky v naběhlé hodnotě)</t>
  </si>
  <si>
    <t>(Deriváty – zajišťovací účetnictví, úrokové riziko)</t>
  </si>
  <si>
    <t>(Ostatní závazky)</t>
  </si>
  <si>
    <t>(Úrokové náklady na aktiva)</t>
  </si>
  <si>
    <t>(Náklady na základní kapitál splatný na požádání)</t>
  </si>
  <si>
    <t>Výnosy z dividend</t>
  </si>
  <si>
    <t>Finanční aktiva v reálné hodnotě prostřednictvím ostatního úplného výsledku</t>
  </si>
  <si>
    <t>Investice do dceřiných, společných a přidružených podniků účtované za použití jiné než ekvivalenční metody</t>
  </si>
  <si>
    <t>Výnosy z poplatků a provizí</t>
  </si>
  <si>
    <t>(Náklady na poplatky a provize)</t>
  </si>
  <si>
    <t>Čisté zisky nebo (–) ztráty z odúčtování finančních aktiv a závazků neoceňovaných v reálné hodnotě do zisku nebo ztráty</t>
  </si>
  <si>
    <t>Čisté zisky nebo (–) ztráty z finančních aktiv a závazků k obchodování</t>
  </si>
  <si>
    <t>Čisté zisky nebo (–) ztráty z neobchodních finančních aktiv povinně oceňovaných v reálné hodnotě vykázané do zisku nebo ztráty</t>
  </si>
  <si>
    <t>Čisté zisky nebo (–) ztráty z finančních aktiv a závazků v reálné hodnotě vykázané do zisku nebo ztráty</t>
  </si>
  <si>
    <t>Čisté zisky nebo (–) ztráty ze zajišťovacího účetnictví</t>
  </si>
  <si>
    <t>Čisté kurzové rozdíly [zisk nebo (–) ztráta]</t>
  </si>
  <si>
    <t>Čisté zisky nebo (–) ztráty z odúčtování investic do dceřiných, společných a přidružených podniků</t>
  </si>
  <si>
    <t>Čisté zisky nebo (–) ztráty z odúčtování nefinančních aktiv</t>
  </si>
  <si>
    <t>Ostatní provozní výnosy</t>
  </si>
  <si>
    <t>Jiné provozní náklady</t>
  </si>
  <si>
    <t>(Správní náklady)</t>
  </si>
  <si>
    <t>(Náklady na zaměstnance)</t>
  </si>
  <si>
    <t>(Ostatní správní náklady)</t>
  </si>
  <si>
    <t>(Hotovostní příspěvky do fondů pro řešení krizí a systémů pojištění vkladů)</t>
  </si>
  <si>
    <t>(Odpisy hmotných aktiv)</t>
  </si>
  <si>
    <t>(Pozemky, budovy a zařízení)</t>
  </si>
  <si>
    <t>(Investiční nemovitý majetek)</t>
  </si>
  <si>
    <t>(Ostatní nehmotná aktiva)</t>
  </si>
  <si>
    <t>Čisté zisky nebo (–) ztráty z modifikace</t>
  </si>
  <si>
    <t>(Rezervy nebo (–) zrušení rezerv)</t>
  </si>
  <si>
    <t>(Závazky plateb do fondů pro řešení krizí a systémů pojištění vkladů)</t>
  </si>
  <si>
    <t>(Poskytnuté přísliby a záruky)</t>
  </si>
  <si>
    <t>(Další rezervy)</t>
  </si>
  <si>
    <t>(Ztráty ze znehodnocení nebo (–) jejich reverzování u finančních aktiv neoceňovaných reálnou hodnotou vykázanou do zisku nebo ztráty)</t>
  </si>
  <si>
    <t>(Finanční aktiva v reálné hodnotě prostřednictvím ostatního úplného výsledku)</t>
  </si>
  <si>
    <t>(Finanční aktiva v naběhlé hodnotě)</t>
  </si>
  <si>
    <t>(Ztráty ze znehodnocení nebo (–) jejich reverzování u investic do dceřiných, společných a přidružených podniků)</t>
  </si>
  <si>
    <t>(Ztráty ze znehodnocení nebo (–) jejich reverzování u nefinančních aktiv)</t>
  </si>
  <si>
    <t>(Goodwill)</t>
  </si>
  <si>
    <t>(Ostatní)</t>
  </si>
  <si>
    <t>Záporný goodwill vykazovaný do zisku nebo ztráty</t>
  </si>
  <si>
    <t>Podíl na zisku nebo (–) ztrátě z investic do dceřiných, společných a přidružených podniků účtovaných pomocí ekvivalenční metody</t>
  </si>
  <si>
    <t>Zisk nebo (–) ztráta z dlouhodobých aktiv a vyřazovaných skupin určených k prodeji, které nesplňují podmínky pro ukončované činnosti</t>
  </si>
  <si>
    <t>(Daňové náklady nebo (–) výnosy související se ziskem nebo ztrátou z pokračujících činností)</t>
  </si>
  <si>
    <t>Zisk nebo (–) ztráta po zdanění z ukončovaných činností</t>
  </si>
  <si>
    <t>Zisk nebo (–) ztráta před zdaněním z ukončovaných činností</t>
  </si>
  <si>
    <t>(Daňový náklad nebo (–) výnos v souvislosti s ukončovanými činnostmi)</t>
  </si>
  <si>
    <t>Přiřaditelné menšinovým podílům [nekontrolním podílům]</t>
  </si>
  <si>
    <t>Připadající na vlastníky mateřské společnosti</t>
  </si>
  <si>
    <t>Celkem</t>
  </si>
  <si>
    <t>Úvěry a pohledávky celkem</t>
  </si>
  <si>
    <t>Vklady celkem</t>
  </si>
  <si>
    <t xml:space="preserve">Rozšíření zveřejňovaných informací dle Standardu bankovních aktivit č.31 </t>
  </si>
  <si>
    <t>Úvěry a vklady</t>
  </si>
  <si>
    <t>Centrální banky
(rezidenti a nerezidenti)</t>
  </si>
  <si>
    <t>Vládní instituce
(rezid. a nerezid.) a ostatní mez. instituce</t>
  </si>
  <si>
    <t>Úvěrové instituce
(rezid. a nerezid.) a mez. rozv. banky</t>
  </si>
  <si>
    <t>Ostatní finanční instituce bez nez. inst. sloužící domácnostem
( rezidenti a nerezidenti)</t>
  </si>
  <si>
    <t>Nefinančí podniky
(rezidenti a nerezidenti)</t>
  </si>
  <si>
    <t>Domácnosti,SVJ a neziskové instituce sloužící domácnostem
(rezidenti a nerezidenti)</t>
  </si>
  <si>
    <t>Informace platné k datu:</t>
  </si>
  <si>
    <t>30/06/2025</t>
  </si>
  <si>
    <t>Běžné období</t>
  </si>
  <si>
    <t>Účetní hodnota</t>
  </si>
  <si>
    <t>Zveřejněná data jsou na individuální bázi.</t>
  </si>
  <si>
    <t>Poslední aktualizace: 16/12/2025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</si>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</sst>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,##0"/>
  </numFmts>
  <fonts count="1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sz val="11"/>
      <color theme="1"/>
      <name val="Amalia"/>
      <family val="2"/>
      <charset val="238"/>
    </font>
    <font>
      <sz val="11"/>
      <color indexed="8"/>
      <name val="Amalia"/>
      <family val="2"/>
      <charset val="238"/>
    </font>
    <font>
      <b/>
      <sz val="11"/>
      <color indexed="8"/>
      <name val="Amalia"/>
      <family val="2"/>
      <charset val="238"/>
    </font>
    <font>
      <sz val="11"/>
      <name val="Amalia"/>
      <family val="2"/>
      <charset val="238"/>
    </font>
    <font>
      <b/>
      <sz val="11"/>
      <color theme="0"/>
      <name val="Amalia"/>
      <family val="2"/>
      <charset val="238"/>
    </font>
    <font>
      <b/>
      <sz val="11"/>
      <name val="Amalia"/>
      <family val="2"/>
      <charset val="238"/>
    </font>
    <font>
      <b/>
      <sz val="11"/>
      <color indexed="63"/>
      <name val="Amalia"/>
      <family val="2"/>
      <charset val="238"/>
    </font>
    <font>
      <b/>
      <sz val="14"/>
      <name val="Amalia"/>
      <family val="2"/>
      <charset val="238"/>
    </font>
    <font>
      <b/>
      <sz val="36"/>
      <name val="Amalia"/>
      <family val="2"/>
      <charset val="238"/>
    </font>
    <font>
      <sz val="20"/>
      <name val="Amalia"/>
      <family val="2"/>
      <charset val="238"/>
    </font>
    <font>
      <u/>
      <sz val="11"/>
      <color theme="10"/>
      <name val="Calibri"/>
      <family val="2"/>
      <scheme val="minor"/>
    </font>
    <font>
      <i/>
      <sz val="11"/>
      <name val="Amalia"/>
      <family val="2"/>
      <charset val="238"/>
    </font>
    <font>
      <sz val="11"/>
      <color theme="1"/>
      <name val="Amalia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rgb="FFFEE6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C0C0"/>
        <bgColor indexed="64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4">
    <xf numFmtId="0" fontId="0" fillId="0" borderId="0"/>
    <xf numFmtId="0" fontId="1" fillId="0" borderId="0"/>
    <xf numFmtId="0" fontId="2" fillId="0" borderId="0"/>
    <xf numFmtId="0" fontId="13" fillId="0" borderId="0" applyNumberFormat="0" applyFill="0" applyBorder="0" applyAlignment="0" applyProtection="0"/>
  </cellStyleXfs>
  <cellXfs count="40">
    <xf numFmtId="0" fontId="0" fillId="0" borderId="0" xfId="0"/>
    <xf numFmtId="0" fontId="3" fillId="0" borderId="0" xfId="1" applyFont="1"/>
    <xf numFmtId="0" fontId="4" fillId="2" borderId="2" xfId="0" applyFont="1" applyFill="1" applyBorder="1" applyAlignment="1">
      <alignment horizontal="center" vertical="center" wrapText="1"/>
    </xf>
    <xf numFmtId="3" fontId="3" fillId="0" borderId="0" xfId="1" applyNumberFormat="1" applyFont="1" applyAlignment="1">
      <alignment horizontal="right"/>
    </xf>
    <xf numFmtId="3" fontId="3" fillId="0" borderId="0" xfId="1" applyNumberFormat="1" applyFont="1"/>
    <xf numFmtId="0" fontId="4" fillId="0" borderId="0" xfId="0" applyFont="1"/>
    <xf numFmtId="0" fontId="4" fillId="2" borderId="1" xfId="0" applyFont="1" applyFill="1" applyBorder="1" applyAlignment="1">
      <alignment horizontal="center" vertical="center" wrapText="1"/>
    </xf>
    <xf numFmtId="49" fontId="7" fillId="0" borderId="0" xfId="1" applyNumberFormat="1" applyFont="1" applyAlignment="1">
      <alignment horizontal="left"/>
    </xf>
    <xf numFmtId="0" fontId="9" fillId="0" borderId="0" xfId="0" applyFont="1" applyAlignment="1">
      <alignment horizontal="right" vertical="top"/>
    </xf>
    <xf numFmtId="0" fontId="10" fillId="0" borderId="0" xfId="0" applyFont="1"/>
    <xf numFmtId="14" fontId="6" fillId="4" borderId="2" xfId="1" applyNumberFormat="1" applyFont="1" applyFill="1" applyBorder="1" applyAlignment="1">
      <alignment horizontal="center" vertical="center" wrapText="1"/>
    </xf>
    <xf numFmtId="0" fontId="6" fillId="0" borderId="0" xfId="0" applyFont="1"/>
    <xf numFmtId="14" fontId="12" fillId="5" borderId="0" xfId="0" quotePrefix="1" applyNumberFormat="1" applyFont="1" applyFill="1" applyAlignment="1">
      <alignment horizontal="center"/>
    </xf>
    <xf numFmtId="0" fontId="14" fillId="0" borderId="0" xfId="3" applyFont="1" applyBorder="1" applyAlignment="1"/>
    <xf numFmtId="164" fontId="4" fillId="3" borderId="2" xfId="0" applyNumberFormat="1" applyFont="1" applyFill="1" applyBorder="1"/>
    <xf numFmtId="0" fontId="4" fillId="0" borderId="2" xfId="0" applyFont="1" applyFill="1" applyBorder="1" applyAlignment="1">
      <alignment horizontal="left" vertical="center" wrapText="1"/>
    </xf>
    <xf numFmtId="0" fontId="4" fillId="0" borderId="0" xfId="0" applyFont="1" applyFill="1"/>
    <xf numFmtId="0" fontId="10" fillId="0" borderId="0" xfId="0" applyFont="1" applyFill="1"/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left" vertical="center" wrapText="1"/>
    </xf>
    <xf numFmtId="0" fontId="5" fillId="4" borderId="2" xfId="0" applyFont="1" applyFill="1" applyBorder="1" applyAlignment="1">
      <alignment horizontal="center" vertical="center" wrapText="1"/>
    </xf>
    <xf numFmtId="3" fontId="5" fillId="4" borderId="2" xfId="0" applyNumberFormat="1" applyFont="1" applyFill="1" applyBorder="1"/>
    <xf numFmtId="0" fontId="11" fillId="5" borderId="0" xfId="0" applyFont="1" applyFill="1" applyAlignment="1">
      <alignment horizontal="center" wrapText="1"/>
    </xf>
    <xf numFmtId="0" fontId="4" fillId="0" borderId="2" xfId="1" applyFont="1" applyFill="1" applyBorder="1" applyAlignment="1">
      <alignment horizontal="center" vertical="center" wrapText="1"/>
    </xf>
    <xf numFmtId="3" fontId="6" fillId="0" borderId="2" xfId="1" applyNumberFormat="1" applyFont="1" applyFill="1" applyBorder="1" applyAlignment="1">
      <alignment vertical="center" wrapText="1"/>
    </xf>
    <xf numFmtId="3" fontId="8" fillId="4" borderId="2" xfId="1" applyNumberFormat="1" applyFont="1" applyFill="1" applyBorder="1" applyAlignment="1">
      <alignment vertical="center" wrapText="1"/>
    </xf>
    <xf numFmtId="0" fontId="4" fillId="2" borderId="3" xfId="0" applyFont="1" applyFill="1" applyBorder="1" applyAlignment="1">
      <alignment horizontal="center" vertical="center" wrapText="1"/>
    </xf>
    <xf numFmtId="164" fontId="4" fillId="0" borderId="2" xfId="0" applyNumberFormat="1" applyFont="1" applyFill="1" applyBorder="1"/>
    <xf numFmtId="164" fontId="5" fillId="4" borderId="2" xfId="0" applyNumberFormat="1" applyFont="1" applyFill="1" applyBorder="1"/>
    <xf numFmtId="164" fontId="4" fillId="0" borderId="2" xfId="0" applyNumberFormat="1" applyFont="1" applyFill="1" applyBorder="1" applyAlignment="1">
      <alignment horizontal="center"/>
    </xf>
    <xf numFmtId="3" fontId="8" fillId="4" borderId="2" xfId="0" applyNumberFormat="1" applyFont="1" applyFill="1" applyBorder="1"/>
    <xf numFmtId="3" fontId="4" fillId="0" borderId="2" xfId="0" applyNumberFormat="1" applyFont="1" applyFill="1" applyBorder="1"/>
    <xf numFmtId="0" fontId="4" fillId="6" borderId="2" xfId="0" applyFont="1" applyFill="1" applyBorder="1" applyAlignment="1">
      <alignment horizontal="center" vertical="center" wrapText="1"/>
    </xf>
    <xf numFmtId="0" fontId="15" fillId="5" borderId="0" xfId="0" quotePrefix="1" applyFont="1" applyFill="1"/>
    <xf numFmtId="0" fontId="8" fillId="6" borderId="2" xfId="1" applyFont="1" applyFill="1" applyBorder="1" applyAlignment="1">
      <alignment horizontal="center" vertical="center" wrapText="1"/>
    </xf>
    <xf numFmtId="0" fontId="8" fillId="4" borderId="2" xfId="1" applyFont="1" applyFill="1" applyBorder="1" applyAlignment="1">
      <alignment horizontal="left" vertical="center" wrapText="1"/>
    </xf>
    <xf numFmtId="0" fontId="4" fillId="0" borderId="0" xfId="0" applyFont="1"/>
    <xf numFmtId="0" fontId="8" fillId="0" borderId="0" xfId="0" applyFont="1"/>
    <xf numFmtId="0" fontId="6" fillId="0" borderId="0" xfId="0" applyFont="1"/>
  </cellXfs>
  <cellStyles count="4">
    <cellStyle name="Hyperlink" xfId="3" builtinId="8"/>
    <cellStyle name="Normal" xfId="0" builtinId="0"/>
    <cellStyle name="Normal 2" xfId="1" xr:uid="{5F94E29D-A3E2-4112-BEA3-75092A7F1C34}"/>
    <cellStyle name="Normální 4" xfId="2" xr:uid="{957601E7-6CCA-451A-AECD-39B04B069B42}"/>
  </cellStyles>
  <dxfs count="0"/>
  <tableStyles count="0" defaultTableStyle="TableStyleMedium2" defaultPivotStyle="PivotStyleLight16"/>
  <colors>
    <mruColors>
      <color rgb="FFFEE600"/>
      <color rgb="FFC0C0C0"/>
      <color rgb="FFD3D3D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563880</xdr:colOff>
      <xdr:row>1</xdr:row>
      <xdr:rowOff>0</xdr:rowOff>
    </xdr:from>
    <xdr:to>
      <xdr:col>1</xdr:col>
      <xdr:colOff>2796540</xdr:colOff>
      <xdr:row>7</xdr:row>
      <xdr:rowOff>55269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FA7A98A-DF7B-499F-A63E-CD8FFCDC42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880" y="182880"/>
          <a:ext cx="3108960" cy="11525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45720</xdr:colOff>
      <xdr:row>0</xdr:row>
      <xdr:rowOff>91440</xdr:rowOff>
    </xdr:from>
    <xdr:to>
      <xdr:col>9</xdr:col>
      <xdr:colOff>53340</xdr:colOff>
      <xdr:row>2</xdr:row>
      <xdr:rowOff>177138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C12AA72-AC37-496F-A32A-29CEFC6E33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33660" y="91440"/>
          <a:ext cx="1341120" cy="4971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0</xdr:row>
      <xdr:rowOff>129540</xdr:rowOff>
    </xdr:from>
    <xdr:to>
      <xdr:col>5</xdr:col>
      <xdr:colOff>121920</xdr:colOff>
      <xdr:row>3</xdr:row>
      <xdr:rowOff>32358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1F35477-F620-43DC-BE2D-8CFAEE2C9F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37960" y="129540"/>
          <a:ext cx="1341120" cy="4971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297180</xdr:colOff>
      <xdr:row>0</xdr:row>
      <xdr:rowOff>106680</xdr:rowOff>
    </xdr:from>
    <xdr:to>
      <xdr:col>5</xdr:col>
      <xdr:colOff>22860</xdr:colOff>
      <xdr:row>3</xdr:row>
      <xdr:rowOff>9498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A56EC82-5596-4AB8-88AE-9DB5E9AC52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99860" y="106680"/>
          <a:ext cx="1341120" cy="4971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365760</xdr:colOff>
      <xdr:row>0</xdr:row>
      <xdr:rowOff>68580</xdr:rowOff>
    </xdr:from>
    <xdr:to>
      <xdr:col>5</xdr:col>
      <xdr:colOff>91440</xdr:colOff>
      <xdr:row>2</xdr:row>
      <xdr:rowOff>154278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40E0CC1-0BD5-46C8-98D3-5A91575466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68440" y="68580"/>
          <a:ext cx="1341120" cy="4971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312420</xdr:colOff>
      <xdr:row>0</xdr:row>
      <xdr:rowOff>114300</xdr:rowOff>
    </xdr:from>
    <xdr:to>
      <xdr:col>5</xdr:col>
      <xdr:colOff>38100</xdr:colOff>
      <xdr:row>3</xdr:row>
      <xdr:rowOff>17118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2EE3DA7-F41E-4281-A614-4A745BCF21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15100" y="114300"/>
          <a:ext cx="1341120" cy="4971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4C2C9B-9420-4A9F-ACA4-EE01E8B36091}">
  <dimension ref="B1:B24"/>
  <sheetViews>
    <sheetView showGridLines="0" tabSelected="1" workbookViewId="0">
      <selection activeCell="B12" sqref="B12"/>
    </sheetView>
  </sheetViews>
  <sheetFormatPr defaultRowHeight="14.4" x14ac:dyDescent="0.3"/>
  <cols>
    <col min="1" max="1" width="12.77734375" style="5" customWidth="1"/>
    <col min="2" max="2" width="157.6640625" style="5" customWidth="1"/>
    <col min="3" max="16384" width="8.88671875" style="5"/>
  </cols>
  <sheetData>
    <row r="1" spans="2:2" s="11" customFormat="1" x14ac:dyDescent="0.3"/>
    <row r="2" spans="2:2" s="11" customFormat="1" x14ac:dyDescent="0.3"/>
    <row r="3" spans="2:2" s="11" customFormat="1" x14ac:dyDescent="0.3"/>
    <row r="4" spans="2:2" s="11" customFormat="1" x14ac:dyDescent="0.3"/>
    <row r="5" spans="2:2" s="11" customFormat="1" x14ac:dyDescent="0.3"/>
    <row r="6" spans="2:2" s="11" customFormat="1" x14ac:dyDescent="0.3"/>
    <row r="7" spans="2:2" s="11" customFormat="1" x14ac:dyDescent="0.3"/>
    <row r="8" spans="2:2" s="11" customFormat="1" ht="94.8" x14ac:dyDescent="0.9">
      <c r="B8" s="23" t="s">
        <v>254</v>
      </c>
    </row>
    <row r="9" spans="2:2" s="11" customFormat="1" ht="25.8" x14ac:dyDescent="0.5">
      <c r="B9" s="12" t="s">
        <v>263</v>
      </c>
    </row>
    <row r="10" spans="2:2" s="11" customFormat="1" ht="25.8" x14ac:dyDescent="0.5">
      <c r="B10" s="12"/>
    </row>
    <row r="11" spans="2:2" s="11" customFormat="1" x14ac:dyDescent="0.3">
      <c r="B11" s="13" t="s">
        <v>267</v>
      </c>
    </row>
    <row r="12" spans="2:2" s="11" customFormat="1" x14ac:dyDescent="0.3">
      <c r="B12" s="13" t="s">
        <v>266</v>
      </c>
    </row>
    <row r="13" spans="2:2" x14ac:dyDescent="0.3">
      <c r="B13" s="11"/>
    </row>
    <row r="14" spans="2:2" x14ac:dyDescent="0.3">
      <c r="B14" s="11"/>
    </row>
    <row r="15" spans="2:2" x14ac:dyDescent="0.3">
      <c r="B15" s="11"/>
    </row>
    <row r="16" spans="2:2" x14ac:dyDescent="0.3">
      <c r="B16" s="11"/>
    </row>
    <row r="17" spans="2:2" x14ac:dyDescent="0.3">
      <c r="B17" s="11"/>
    </row>
    <row r="18" spans="2:2" x14ac:dyDescent="0.3">
      <c r="B18" s="11"/>
    </row>
    <row r="19" spans="2:2" x14ac:dyDescent="0.3">
      <c r="B19" s="11"/>
    </row>
    <row r="20" spans="2:2" x14ac:dyDescent="0.3">
      <c r="B20" s="11"/>
    </row>
    <row r="21" spans="2:2" x14ac:dyDescent="0.3">
      <c r="B21" s="11"/>
    </row>
    <row r="22" spans="2:2" x14ac:dyDescent="0.3">
      <c r="B22" s="11"/>
    </row>
    <row r="23" spans="2:2" x14ac:dyDescent="0.3">
      <c r="B23" s="11"/>
    </row>
    <row r="24" spans="2:2" x14ac:dyDescent="0.3">
      <c r="B24" s="11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DC4AA1-C05B-4502-96FC-B2928AD8014C}">
  <dimension ref="B2:I11"/>
  <sheetViews>
    <sheetView showGridLines="0" workbookViewId="0">
      <selection activeCell="C9" sqref="C9"/>
    </sheetView>
  </sheetViews>
  <sheetFormatPr defaultColWidth="9.109375" defaultRowHeight="14.4" x14ac:dyDescent="0.3"/>
  <cols>
    <col min="1" max="1" width="3.77734375" style="1" customWidth="1"/>
    <col min="2" max="2" width="28.109375" style="1" customWidth="1"/>
    <col min="3" max="9" width="19.44140625" style="1" customWidth="1"/>
    <col min="10" max="16384" width="9.109375" style="1"/>
  </cols>
  <sheetData>
    <row r="2" spans="2:9" ht="18" x14ac:dyDescent="0.35">
      <c r="B2" s="9" t="s">
        <v>254</v>
      </c>
      <c r="C2" s="9"/>
      <c r="D2" s="9"/>
      <c r="E2" s="9"/>
      <c r="F2" s="9"/>
      <c r="G2" s="9"/>
      <c r="H2" s="9"/>
      <c r="I2" s="9"/>
    </row>
    <row r="3" spans="2:9" ht="18" x14ac:dyDescent="0.35">
      <c r="B3" s="34" t="str">
        <f>Content!$B$9&amp;" - v tis. CZK"</f>
        <v>30/06/2025 - v tis. CZK</v>
      </c>
      <c r="C3" s="9"/>
      <c r="D3" s="9"/>
      <c r="E3" s="9"/>
      <c r="F3" s="9"/>
      <c r="G3" s="9"/>
      <c r="H3" s="9"/>
      <c r="I3" s="9"/>
    </row>
    <row r="4" spans="2:9" x14ac:dyDescent="0.3">
      <c r="B4" s="7"/>
      <c r="C4" s="7"/>
      <c r="D4" s="7"/>
      <c r="E4" s="7"/>
      <c r="F4" s="7"/>
    </row>
    <row r="5" spans="2:9" ht="15" customHeight="1" x14ac:dyDescent="0.3">
      <c r="B5" s="35" t="s">
        <v>255</v>
      </c>
      <c r="C5" s="35"/>
      <c r="D5" s="35"/>
      <c r="E5" s="35"/>
      <c r="F5" s="35"/>
      <c r="G5" s="35"/>
      <c r="H5" s="35"/>
      <c r="I5" s="35"/>
    </row>
    <row r="6" spans="2:9" x14ac:dyDescent="0.3">
      <c r="B6" s="35"/>
      <c r="C6" s="35"/>
      <c r="D6" s="35"/>
      <c r="E6" s="35"/>
      <c r="F6" s="35"/>
      <c r="G6" s="35"/>
      <c r="H6" s="35"/>
      <c r="I6" s="35"/>
    </row>
    <row r="7" spans="2:9" x14ac:dyDescent="0.3">
      <c r="B7" s="36" t="s">
        <v>262</v>
      </c>
      <c r="C7" s="36"/>
      <c r="D7" s="36"/>
      <c r="E7" s="36"/>
      <c r="F7" s="36"/>
      <c r="G7" s="36"/>
      <c r="H7" s="36"/>
      <c r="I7" s="10" t="str">
        <f>+Content!B9</f>
        <v>30/06/2025</v>
      </c>
    </row>
    <row r="8" spans="2:9" ht="86.4" x14ac:dyDescent="0.3">
      <c r="B8" s="24"/>
      <c r="C8" s="18" t="s">
        <v>256</v>
      </c>
      <c r="D8" s="18" t="s">
        <v>257</v>
      </c>
      <c r="E8" s="18" t="s">
        <v>258</v>
      </c>
      <c r="F8" s="18" t="s">
        <v>259</v>
      </c>
      <c r="G8" s="18" t="s">
        <v>260</v>
      </c>
      <c r="H8" s="18" t="s">
        <v>261</v>
      </c>
      <c r="I8" s="19" t="s">
        <v>251</v>
      </c>
    </row>
    <row r="9" spans="2:9" x14ac:dyDescent="0.3">
      <c r="B9" s="15" t="s">
        <v>252</v>
      </c>
      <c r="C9" s="25">
        <v>218001671.93031001</v>
      </c>
      <c r="D9" s="25">
        <v>307303.56164999999</v>
      </c>
      <c r="E9" s="25">
        <v>23598834.424279977</v>
      </c>
      <c r="F9" s="25">
        <v>47493784.69799</v>
      </c>
      <c r="G9" s="25">
        <v>134678050.20500001</v>
      </c>
      <c r="H9" s="25">
        <v>201632085.85125998</v>
      </c>
      <c r="I9" s="26">
        <v>625711730.67049003</v>
      </c>
    </row>
    <row r="10" spans="2:9" x14ac:dyDescent="0.3">
      <c r="B10" s="15" t="s">
        <v>253</v>
      </c>
      <c r="C10" s="25">
        <v>0</v>
      </c>
      <c r="D10" s="25">
        <v>40348925.260609999</v>
      </c>
      <c r="E10" s="25">
        <v>26365351.02947</v>
      </c>
      <c r="F10" s="25">
        <v>35587718.102990009</v>
      </c>
      <c r="G10" s="25">
        <v>158971468.44883999</v>
      </c>
      <c r="H10" s="25">
        <v>419683653.43877</v>
      </c>
      <c r="I10" s="26">
        <v>680957116.28067994</v>
      </c>
    </row>
    <row r="11" spans="2:9" x14ac:dyDescent="0.3">
      <c r="C11" s="3"/>
      <c r="D11" s="4"/>
      <c r="E11" s="4"/>
      <c r="F11" s="4"/>
      <c r="G11" s="4"/>
      <c r="H11" s="4"/>
      <c r="I11" s="4"/>
    </row>
  </sheetData>
  <mergeCells count="2">
    <mergeCell ref="B5:I6"/>
    <mergeCell ref="B7:H7"/>
  </mergeCells>
  <pageMargins left="0.7" right="0.7" top="0.78740157499999996" bottom="0.78740157499999996" header="0.3" footer="0.3"/>
  <pageSetup paperSize="9" orientation="portrait" r:id="rId1"/>
  <headerFooter>
    <oddFooter>&amp;R_x000D_&amp;1#&amp;"Calibri"&amp;10&amp;K000000 Classification: GENERAL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I46"/>
  <sheetViews>
    <sheetView showGridLines="0" zoomScaleNormal="100" workbookViewId="0">
      <selection activeCell="E9" sqref="E9"/>
    </sheetView>
  </sheetViews>
  <sheetFormatPr defaultRowHeight="14.4" x14ac:dyDescent="0.3"/>
  <cols>
    <col min="1" max="1" width="3.77734375" style="5" customWidth="1"/>
    <col min="2" max="2" width="8.88671875" style="5"/>
    <col min="3" max="3" width="77.77734375" style="5" customWidth="1"/>
    <col min="4" max="4" width="5.77734375" style="16" customWidth="1"/>
    <col min="5" max="5" width="17.77734375" style="5" customWidth="1"/>
    <col min="6" max="16384" width="8.88671875" style="5"/>
  </cols>
  <sheetData>
    <row r="2" spans="2:9" ht="18" x14ac:dyDescent="0.35">
      <c r="B2" s="9" t="s">
        <v>254</v>
      </c>
      <c r="C2" s="9"/>
      <c r="D2" s="17"/>
      <c r="E2" s="9"/>
      <c r="F2" s="9"/>
      <c r="G2" s="9"/>
      <c r="H2" s="9"/>
      <c r="I2" s="9"/>
    </row>
    <row r="3" spans="2:9" x14ac:dyDescent="0.3">
      <c r="B3" s="34" t="str">
        <f>Content!$B$9&amp;" - v tis. CZK"</f>
        <v>30/06/2025 - v tis. CZK</v>
      </c>
      <c r="C3" s="8"/>
      <c r="D3" s="37"/>
      <c r="E3" s="37"/>
    </row>
    <row r="4" spans="2:9" x14ac:dyDescent="0.3">
      <c r="C4" s="8"/>
      <c r="D4" s="37"/>
      <c r="E4" s="37"/>
    </row>
    <row r="5" spans="2:9" x14ac:dyDescent="0.3">
      <c r="C5" s="8"/>
      <c r="D5" s="37"/>
      <c r="E5" s="37"/>
      <c r="F5" s="37"/>
    </row>
    <row r="6" spans="2:9" x14ac:dyDescent="0.3">
      <c r="C6" s="38" t="s">
        <v>0</v>
      </c>
      <c r="D6" s="39"/>
      <c r="E6" s="39"/>
      <c r="F6" s="39"/>
      <c r="G6" s="39"/>
    </row>
    <row r="7" spans="2:9" x14ac:dyDescent="0.3">
      <c r="E7" s="33" t="s">
        <v>265</v>
      </c>
    </row>
    <row r="8" spans="2:9" x14ac:dyDescent="0.3">
      <c r="D8" s="2" t="s">
        <v>2</v>
      </c>
      <c r="E8" s="2" t="s">
        <v>1</v>
      </c>
    </row>
    <row r="9" spans="2:9" x14ac:dyDescent="0.3">
      <c r="C9" s="20" t="s">
        <v>40</v>
      </c>
      <c r="D9" s="21" t="s">
        <v>3</v>
      </c>
      <c r="E9" s="22">
        <v>787758767.50474</v>
      </c>
    </row>
    <row r="10" spans="2:9" x14ac:dyDescent="0.3">
      <c r="C10" s="15" t="s">
        <v>41</v>
      </c>
      <c r="D10" s="18" t="s">
        <v>1</v>
      </c>
      <c r="E10" s="14">
        <v>29798375.906199995</v>
      </c>
    </row>
    <row r="11" spans="2:9" x14ac:dyDescent="0.3">
      <c r="C11" s="15" t="s">
        <v>42</v>
      </c>
      <c r="D11" s="18" t="s">
        <v>4</v>
      </c>
      <c r="E11" s="14">
        <v>2575281.4038400003</v>
      </c>
    </row>
    <row r="12" spans="2:9" x14ac:dyDescent="0.3">
      <c r="C12" s="15" t="s">
        <v>43</v>
      </c>
      <c r="D12" s="18" t="s">
        <v>5</v>
      </c>
      <c r="E12" s="14">
        <v>17213363.596960001</v>
      </c>
    </row>
    <row r="13" spans="2:9" x14ac:dyDescent="0.3">
      <c r="C13" s="15" t="s">
        <v>44</v>
      </c>
      <c r="D13" s="18" t="s">
        <v>6</v>
      </c>
      <c r="E13" s="14">
        <v>10009730.905400001</v>
      </c>
    </row>
    <row r="14" spans="2:9" x14ac:dyDescent="0.3">
      <c r="C14" s="15" t="s">
        <v>45</v>
      </c>
      <c r="D14" s="18" t="s">
        <v>7</v>
      </c>
      <c r="E14" s="14">
        <v>3728729.7613999997</v>
      </c>
    </row>
    <row r="15" spans="2:9" x14ac:dyDescent="0.3">
      <c r="C15" s="15" t="s">
        <v>46</v>
      </c>
      <c r="D15" s="18" t="s">
        <v>8</v>
      </c>
      <c r="E15" s="14">
        <v>2976914.3916799999</v>
      </c>
    </row>
    <row r="16" spans="2:9" x14ac:dyDescent="0.3">
      <c r="C16" s="15" t="s">
        <v>47</v>
      </c>
      <c r="D16" s="18" t="s">
        <v>9</v>
      </c>
      <c r="E16" s="14">
        <v>0</v>
      </c>
    </row>
    <row r="17" spans="3:5" x14ac:dyDescent="0.3">
      <c r="C17" s="15" t="s">
        <v>48</v>
      </c>
      <c r="D17" s="18" t="s">
        <v>10</v>
      </c>
      <c r="E17" s="14">
        <v>751815.36972000008</v>
      </c>
    </row>
    <row r="18" spans="3:5" x14ac:dyDescent="0.3">
      <c r="C18" s="15" t="s">
        <v>49</v>
      </c>
      <c r="D18" s="18" t="s">
        <v>11</v>
      </c>
      <c r="E18" s="14">
        <v>0</v>
      </c>
    </row>
    <row r="19" spans="3:5" ht="28.8" x14ac:dyDescent="0.3">
      <c r="C19" s="15" t="s">
        <v>50</v>
      </c>
      <c r="D19" s="18" t="s">
        <v>12</v>
      </c>
      <c r="E19" s="14">
        <v>52279.844259999998</v>
      </c>
    </row>
    <row r="20" spans="3:5" x14ac:dyDescent="0.3">
      <c r="C20" s="15" t="s">
        <v>47</v>
      </c>
      <c r="D20" s="18" t="s">
        <v>13</v>
      </c>
      <c r="E20" s="14">
        <v>0</v>
      </c>
    </row>
    <row r="21" spans="3:5" x14ac:dyDescent="0.3">
      <c r="C21" s="15" t="s">
        <v>48</v>
      </c>
      <c r="D21" s="18" t="s">
        <v>14</v>
      </c>
      <c r="E21" s="14">
        <v>52279.844259999998</v>
      </c>
    </row>
    <row r="22" spans="3:5" x14ac:dyDescent="0.3">
      <c r="C22" s="15" t="s">
        <v>49</v>
      </c>
      <c r="D22" s="18" t="s">
        <v>15</v>
      </c>
      <c r="E22" s="14">
        <v>0</v>
      </c>
    </row>
    <row r="23" spans="3:5" x14ac:dyDescent="0.3">
      <c r="C23" s="15" t="s">
        <v>51</v>
      </c>
      <c r="D23" s="18" t="s">
        <v>16</v>
      </c>
      <c r="E23" s="14">
        <v>0</v>
      </c>
    </row>
    <row r="24" spans="3:5" x14ac:dyDescent="0.3">
      <c r="C24" s="15" t="s">
        <v>48</v>
      </c>
      <c r="D24" s="18" t="s">
        <v>17</v>
      </c>
      <c r="E24" s="14">
        <v>0</v>
      </c>
    </row>
    <row r="25" spans="3:5" x14ac:dyDescent="0.3">
      <c r="C25" s="15" t="s">
        <v>49</v>
      </c>
      <c r="D25" s="18" t="s">
        <v>18</v>
      </c>
      <c r="E25" s="14">
        <v>0</v>
      </c>
    </row>
    <row r="26" spans="3:5" ht="28.8" x14ac:dyDescent="0.3">
      <c r="C26" s="15" t="s">
        <v>52</v>
      </c>
      <c r="D26" s="18" t="s">
        <v>19</v>
      </c>
      <c r="E26" s="14">
        <v>225031.20762999999</v>
      </c>
    </row>
    <row r="27" spans="3:5" x14ac:dyDescent="0.3">
      <c r="C27" s="15" t="s">
        <v>47</v>
      </c>
      <c r="D27" s="18" t="s">
        <v>20</v>
      </c>
      <c r="E27" s="14">
        <v>225031.20762999999</v>
      </c>
    </row>
    <row r="28" spans="3:5" x14ac:dyDescent="0.3">
      <c r="C28" s="15" t="s">
        <v>48</v>
      </c>
      <c r="D28" s="18" t="s">
        <v>21</v>
      </c>
      <c r="E28" s="14">
        <v>0</v>
      </c>
    </row>
    <row r="29" spans="3:5" x14ac:dyDescent="0.3">
      <c r="C29" s="15" t="s">
        <v>49</v>
      </c>
      <c r="D29" s="18" t="s">
        <v>22</v>
      </c>
      <c r="E29" s="14">
        <v>0</v>
      </c>
    </row>
    <row r="30" spans="3:5" x14ac:dyDescent="0.3">
      <c r="C30" s="15" t="s">
        <v>53</v>
      </c>
      <c r="D30" s="18" t="s">
        <v>23</v>
      </c>
      <c r="E30" s="14">
        <v>726829693.95907009</v>
      </c>
    </row>
    <row r="31" spans="3:5" x14ac:dyDescent="0.3">
      <c r="C31" s="15" t="s">
        <v>48</v>
      </c>
      <c r="D31" s="18" t="s">
        <v>24</v>
      </c>
      <c r="E31" s="14">
        <v>128341057.79094</v>
      </c>
    </row>
    <row r="32" spans="3:5" x14ac:dyDescent="0.3">
      <c r="C32" s="15" t="s">
        <v>49</v>
      </c>
      <c r="D32" s="18" t="s">
        <v>25</v>
      </c>
      <c r="E32" s="14">
        <v>598488636.16813004</v>
      </c>
    </row>
    <row r="33" spans="3:5" x14ac:dyDescent="0.3">
      <c r="C33" s="15" t="s">
        <v>54</v>
      </c>
      <c r="D33" s="18" t="s">
        <v>26</v>
      </c>
      <c r="E33" s="14">
        <v>4491769.9073999999</v>
      </c>
    </row>
    <row r="34" spans="3:5" ht="28.8" x14ac:dyDescent="0.3">
      <c r="C34" s="15" t="s">
        <v>55</v>
      </c>
      <c r="D34" s="18" t="s">
        <v>27</v>
      </c>
      <c r="E34" s="14">
        <v>603055.16055999999</v>
      </c>
    </row>
    <row r="35" spans="3:5" ht="28.8" x14ac:dyDescent="0.3">
      <c r="C35" s="15" t="s">
        <v>56</v>
      </c>
      <c r="D35" s="18" t="s">
        <v>28</v>
      </c>
      <c r="E35" s="14">
        <v>10953677.03671</v>
      </c>
    </row>
    <row r="36" spans="3:5" x14ac:dyDescent="0.3">
      <c r="C36" s="15" t="s">
        <v>57</v>
      </c>
      <c r="D36" s="18" t="s">
        <v>29</v>
      </c>
      <c r="E36" s="14">
        <v>1933307.4690999999</v>
      </c>
    </row>
    <row r="37" spans="3:5" x14ac:dyDescent="0.3">
      <c r="C37" s="15" t="s">
        <v>58</v>
      </c>
      <c r="D37" s="18" t="s">
        <v>30</v>
      </c>
      <c r="E37" s="14">
        <v>1933307.4690999999</v>
      </c>
    </row>
    <row r="38" spans="3:5" x14ac:dyDescent="0.3">
      <c r="C38" s="15" t="s">
        <v>59</v>
      </c>
      <c r="D38" s="18" t="s">
        <v>31</v>
      </c>
      <c r="E38" s="14">
        <v>0</v>
      </c>
    </row>
    <row r="39" spans="3:5" x14ac:dyDescent="0.3">
      <c r="C39" s="15" t="s">
        <v>60</v>
      </c>
      <c r="D39" s="18" t="s">
        <v>32</v>
      </c>
      <c r="E39" s="14">
        <v>5157174.3163299998</v>
      </c>
    </row>
    <row r="40" spans="3:5" x14ac:dyDescent="0.3">
      <c r="C40" s="15" t="s">
        <v>61</v>
      </c>
      <c r="D40" s="18" t="s">
        <v>33</v>
      </c>
      <c r="E40" s="14">
        <v>447119.86264000001</v>
      </c>
    </row>
    <row r="41" spans="3:5" x14ac:dyDescent="0.3">
      <c r="C41" s="15" t="s">
        <v>62</v>
      </c>
      <c r="D41" s="18" t="s">
        <v>34</v>
      </c>
      <c r="E41" s="14">
        <v>4710054.4536899999</v>
      </c>
    </row>
    <row r="42" spans="3:5" x14ac:dyDescent="0.3">
      <c r="C42" s="15" t="s">
        <v>63</v>
      </c>
      <c r="D42" s="18" t="s">
        <v>35</v>
      </c>
      <c r="E42" s="14">
        <v>1272150.77333</v>
      </c>
    </row>
    <row r="43" spans="3:5" x14ac:dyDescent="0.3">
      <c r="C43" s="15" t="s">
        <v>64</v>
      </c>
      <c r="D43" s="18" t="s">
        <v>36</v>
      </c>
      <c r="E43" s="14">
        <v>1272150.77333</v>
      </c>
    </row>
    <row r="44" spans="3:5" x14ac:dyDescent="0.3">
      <c r="C44" s="15" t="s">
        <v>65</v>
      </c>
      <c r="D44" s="18" t="s">
        <v>37</v>
      </c>
      <c r="E44" s="14">
        <v>0</v>
      </c>
    </row>
    <row r="45" spans="3:5" x14ac:dyDescent="0.3">
      <c r="C45" s="15" t="s">
        <v>66</v>
      </c>
      <c r="D45" s="18" t="s">
        <v>38</v>
      </c>
      <c r="E45" s="14">
        <v>2713522.1627500001</v>
      </c>
    </row>
    <row r="46" spans="3:5" x14ac:dyDescent="0.3">
      <c r="C46" s="15" t="s">
        <v>67</v>
      </c>
      <c r="D46" s="18" t="s">
        <v>39</v>
      </c>
      <c r="E46" s="14">
        <v>0</v>
      </c>
    </row>
  </sheetData>
  <mergeCells count="4">
    <mergeCell ref="D3:E3"/>
    <mergeCell ref="D4:E4"/>
    <mergeCell ref="D5:F5"/>
    <mergeCell ref="C6:G6"/>
  </mergeCells>
  <pageMargins left="0.7" right="0.7" top="0.75" bottom="0.75" header="0.3" footer="0.3"/>
  <pageSetup paperSize="9" orientation="portrait" r:id="rId1"/>
  <headerFooter>
    <oddFooter>&amp;R_x000D_&amp;1#&amp;"Calibri"&amp;10&amp;K000000 Classification: GENERAL</oddFooter>
  </headerFooter>
  <ignoredErrors>
    <ignoredError sqref="D9:D46 E8" numberStoredAsText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38"/>
  <sheetViews>
    <sheetView showGridLines="0" zoomScaleNormal="100" workbookViewId="0"/>
  </sheetViews>
  <sheetFormatPr defaultRowHeight="14.4" x14ac:dyDescent="0.3"/>
  <cols>
    <col min="1" max="1" width="3.77734375" style="5" customWidth="1"/>
    <col min="2" max="2" width="8.88671875" style="5"/>
    <col min="3" max="3" width="77.77734375" style="5" customWidth="1"/>
    <col min="4" max="4" width="5.77734375" style="5" customWidth="1"/>
    <col min="5" max="5" width="17.77734375" style="5" customWidth="1"/>
    <col min="6" max="16384" width="8.88671875" style="5"/>
  </cols>
  <sheetData>
    <row r="2" spans="2:9" ht="18" x14ac:dyDescent="0.35">
      <c r="B2" s="9" t="s">
        <v>254</v>
      </c>
      <c r="C2" s="9"/>
      <c r="D2" s="9"/>
      <c r="E2" s="9"/>
      <c r="F2" s="9"/>
      <c r="G2" s="9"/>
      <c r="H2" s="9"/>
      <c r="I2" s="9"/>
    </row>
    <row r="3" spans="2:9" x14ac:dyDescent="0.3">
      <c r="B3" s="34" t="str">
        <f>Content!$B$9&amp;" - v tis. CZK"</f>
        <v>30/06/2025 - v tis. CZK</v>
      </c>
      <c r="C3" s="8"/>
      <c r="D3" s="37"/>
      <c r="E3" s="37"/>
    </row>
    <row r="4" spans="2:9" x14ac:dyDescent="0.3">
      <c r="C4" s="8"/>
      <c r="D4" s="37"/>
      <c r="E4" s="37"/>
    </row>
    <row r="5" spans="2:9" x14ac:dyDescent="0.3">
      <c r="C5" s="8"/>
      <c r="D5" s="37"/>
      <c r="E5" s="37"/>
      <c r="F5" s="37"/>
    </row>
    <row r="6" spans="2:9" x14ac:dyDescent="0.3">
      <c r="C6" s="38" t="s">
        <v>68</v>
      </c>
      <c r="D6" s="39"/>
      <c r="E6" s="39"/>
      <c r="F6" s="39"/>
      <c r="G6" s="39"/>
    </row>
    <row r="7" spans="2:9" x14ac:dyDescent="0.3">
      <c r="C7" s="16"/>
      <c r="D7" s="16"/>
      <c r="E7" s="2" t="s">
        <v>265</v>
      </c>
    </row>
    <row r="8" spans="2:9" x14ac:dyDescent="0.3">
      <c r="C8" s="16"/>
      <c r="D8" s="2" t="s">
        <v>69</v>
      </c>
      <c r="E8" s="2" t="s">
        <v>1</v>
      </c>
    </row>
    <row r="9" spans="2:9" x14ac:dyDescent="0.3">
      <c r="C9" s="20" t="s">
        <v>81</v>
      </c>
      <c r="D9" s="21" t="s">
        <v>32</v>
      </c>
      <c r="E9" s="29">
        <v>733666926.50617003</v>
      </c>
    </row>
    <row r="10" spans="2:9" x14ac:dyDescent="0.3">
      <c r="C10" s="15" t="s">
        <v>82</v>
      </c>
      <c r="D10" s="18" t="s">
        <v>1</v>
      </c>
      <c r="E10" s="28">
        <v>3199878.26456</v>
      </c>
    </row>
    <row r="11" spans="2:9" x14ac:dyDescent="0.3">
      <c r="C11" s="15" t="s">
        <v>46</v>
      </c>
      <c r="D11" s="18" t="s">
        <v>4</v>
      </c>
      <c r="E11" s="28">
        <v>3199878.26456</v>
      </c>
    </row>
    <row r="12" spans="2:9" x14ac:dyDescent="0.3">
      <c r="C12" s="15" t="s">
        <v>83</v>
      </c>
      <c r="D12" s="18" t="s">
        <v>5</v>
      </c>
      <c r="E12" s="28">
        <v>0</v>
      </c>
    </row>
    <row r="13" spans="2:9" x14ac:dyDescent="0.3">
      <c r="C13" s="15" t="s">
        <v>84</v>
      </c>
      <c r="D13" s="18" t="s">
        <v>6</v>
      </c>
      <c r="E13" s="28">
        <v>0</v>
      </c>
    </row>
    <row r="14" spans="2:9" x14ac:dyDescent="0.3">
      <c r="C14" s="15" t="s">
        <v>85</v>
      </c>
      <c r="D14" s="18" t="s">
        <v>7</v>
      </c>
      <c r="E14" s="28">
        <v>0</v>
      </c>
    </row>
    <row r="15" spans="2:9" x14ac:dyDescent="0.3">
      <c r="C15" s="15" t="s">
        <v>86</v>
      </c>
      <c r="D15" s="18" t="s">
        <v>8</v>
      </c>
      <c r="E15" s="28">
        <v>0</v>
      </c>
    </row>
    <row r="16" spans="2:9" x14ac:dyDescent="0.3">
      <c r="C16" s="15" t="s">
        <v>87</v>
      </c>
      <c r="D16" s="18" t="s">
        <v>9</v>
      </c>
      <c r="E16" s="28" t="s">
        <v>268</v>
      </c>
    </row>
    <row r="17" spans="3:5" x14ac:dyDescent="0.3">
      <c r="C17" s="15" t="s">
        <v>84</v>
      </c>
      <c r="D17" s="18" t="s">
        <v>10</v>
      </c>
      <c r="E17" s="28">
        <v>0</v>
      </c>
    </row>
    <row r="18" spans="3:5" x14ac:dyDescent="0.3">
      <c r="C18" s="15" t="s">
        <v>85</v>
      </c>
      <c r="D18" s="18" t="s">
        <v>11</v>
      </c>
      <c r="E18" s="28">
        <v>0</v>
      </c>
    </row>
    <row r="19" spans="3:5" x14ac:dyDescent="0.3">
      <c r="C19" s="15" t="s">
        <v>86</v>
      </c>
      <c r="D19" s="18" t="s">
        <v>16</v>
      </c>
      <c r="E19" s="28">
        <v>0</v>
      </c>
    </row>
    <row r="20" spans="3:5" x14ac:dyDescent="0.3">
      <c r="C20" s="15" t="s">
        <v>88</v>
      </c>
      <c r="D20" s="18" t="s">
        <v>70</v>
      </c>
      <c r="E20" s="28">
        <v>721444068.16348994</v>
      </c>
    </row>
    <row r="21" spans="3:5" x14ac:dyDescent="0.3">
      <c r="C21" s="15" t="s">
        <v>84</v>
      </c>
      <c r="D21" s="18" t="s">
        <v>17</v>
      </c>
      <c r="E21" s="28">
        <v>680957116.28068006</v>
      </c>
    </row>
    <row r="22" spans="3:5" x14ac:dyDescent="0.3">
      <c r="C22" s="15" t="s">
        <v>85</v>
      </c>
      <c r="D22" s="18" t="s">
        <v>18</v>
      </c>
      <c r="E22" s="28">
        <v>32609804.226720002</v>
      </c>
    </row>
    <row r="23" spans="3:5" x14ac:dyDescent="0.3">
      <c r="C23" s="15" t="s">
        <v>86</v>
      </c>
      <c r="D23" s="18" t="s">
        <v>71</v>
      </c>
      <c r="E23" s="28">
        <v>7877147.6560899997</v>
      </c>
    </row>
    <row r="24" spans="3:5" x14ac:dyDescent="0.3">
      <c r="C24" s="15" t="s">
        <v>54</v>
      </c>
      <c r="D24" s="18" t="s">
        <v>72</v>
      </c>
      <c r="E24" s="28">
        <v>8823050.3196399994</v>
      </c>
    </row>
    <row r="25" spans="3:5" ht="28.8" x14ac:dyDescent="0.3">
      <c r="C25" s="15" t="s">
        <v>55</v>
      </c>
      <c r="D25" s="18" t="s">
        <v>73</v>
      </c>
      <c r="E25" s="28">
        <v>-3737110.3676399998</v>
      </c>
    </row>
    <row r="26" spans="3:5" x14ac:dyDescent="0.3">
      <c r="C26" s="15" t="s">
        <v>89</v>
      </c>
      <c r="D26" s="18" t="s">
        <v>74</v>
      </c>
      <c r="E26" s="28">
        <v>1104903.9288499998</v>
      </c>
    </row>
    <row r="27" spans="3:5" x14ac:dyDescent="0.3">
      <c r="C27" s="15" t="s">
        <v>90</v>
      </c>
      <c r="D27" s="18" t="s">
        <v>75</v>
      </c>
      <c r="E27" s="28">
        <v>0</v>
      </c>
    </row>
    <row r="28" spans="3:5" x14ac:dyDescent="0.3">
      <c r="C28" s="15" t="s">
        <v>91</v>
      </c>
      <c r="D28" s="18" t="s">
        <v>76</v>
      </c>
      <c r="E28" s="28">
        <v>0</v>
      </c>
    </row>
    <row r="29" spans="3:5" x14ac:dyDescent="0.3">
      <c r="C29" s="15" t="s">
        <v>92</v>
      </c>
      <c r="D29" s="18" t="s">
        <v>77</v>
      </c>
      <c r="E29" s="28">
        <v>0</v>
      </c>
    </row>
    <row r="30" spans="3:5" x14ac:dyDescent="0.3">
      <c r="C30" s="15" t="s">
        <v>93</v>
      </c>
      <c r="D30" s="18" t="s">
        <v>78</v>
      </c>
      <c r="E30" s="28">
        <v>14500</v>
      </c>
    </row>
    <row r="31" spans="3:5" x14ac:dyDescent="0.3">
      <c r="C31" s="15" t="s">
        <v>94</v>
      </c>
      <c r="D31" s="18" t="s">
        <v>79</v>
      </c>
      <c r="E31" s="28">
        <v>614374.97480999993</v>
      </c>
    </row>
    <row r="32" spans="3:5" x14ac:dyDescent="0.3">
      <c r="C32" s="15" t="s">
        <v>95</v>
      </c>
      <c r="D32" s="18" t="s">
        <v>80</v>
      </c>
      <c r="E32" s="28">
        <v>476028.95404000004</v>
      </c>
    </row>
    <row r="33" spans="3:5" x14ac:dyDescent="0.3">
      <c r="C33" s="15" t="s">
        <v>96</v>
      </c>
      <c r="D33" s="18" t="s">
        <v>26</v>
      </c>
      <c r="E33" s="28">
        <v>259796.63021999999</v>
      </c>
    </row>
    <row r="34" spans="3:5" x14ac:dyDescent="0.3">
      <c r="C34" s="15" t="s">
        <v>97</v>
      </c>
      <c r="D34" s="18" t="s">
        <v>27</v>
      </c>
      <c r="E34" s="28">
        <v>0</v>
      </c>
    </row>
    <row r="35" spans="3:5" x14ac:dyDescent="0.3">
      <c r="C35" s="15" t="s">
        <v>98</v>
      </c>
      <c r="D35" s="18" t="s">
        <v>28</v>
      </c>
      <c r="E35" s="28">
        <v>259796.63021999999</v>
      </c>
    </row>
    <row r="36" spans="3:5" x14ac:dyDescent="0.3">
      <c r="C36" s="15" t="s">
        <v>99</v>
      </c>
      <c r="D36" s="18" t="s">
        <v>29</v>
      </c>
      <c r="E36" s="28">
        <v>0</v>
      </c>
    </row>
    <row r="37" spans="3:5" x14ac:dyDescent="0.3">
      <c r="C37" s="15" t="s">
        <v>100</v>
      </c>
      <c r="D37" s="18" t="s">
        <v>30</v>
      </c>
      <c r="E37" s="28">
        <v>2572339.5670500002</v>
      </c>
    </row>
    <row r="38" spans="3:5" x14ac:dyDescent="0.3">
      <c r="C38" s="15" t="s">
        <v>101</v>
      </c>
      <c r="D38" s="18" t="s">
        <v>31</v>
      </c>
      <c r="E38" s="28">
        <v>0</v>
      </c>
    </row>
  </sheetData>
  <mergeCells count="4">
    <mergeCell ref="D3:E3"/>
    <mergeCell ref="D4:E4"/>
    <mergeCell ref="D5:F5"/>
    <mergeCell ref="C6:G6"/>
  </mergeCells>
  <pageMargins left="0.7" right="0.7" top="0.75" bottom="0.75" header="0.3" footer="0.3"/>
  <pageSetup paperSize="9" orientation="portrait" r:id="rId1"/>
  <headerFooter>
    <oddFooter>&amp;R_x000D_&amp;1#&amp;"Calibri"&amp;10&amp;K000000 Classification: GENERAL</oddFooter>
  </headerFooter>
  <ignoredErrors>
    <ignoredError sqref="D9:D38 E8" numberStoredAsText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I48"/>
  <sheetViews>
    <sheetView showGridLines="0" zoomScaleNormal="100" workbookViewId="0"/>
  </sheetViews>
  <sheetFormatPr defaultRowHeight="14.4" x14ac:dyDescent="0.3"/>
  <cols>
    <col min="1" max="1" width="3.77734375" style="5" customWidth="1"/>
    <col min="2" max="2" width="8.88671875" style="5"/>
    <col min="3" max="3" width="77.77734375" style="5" customWidth="1"/>
    <col min="4" max="4" width="5.77734375" style="5" customWidth="1"/>
    <col min="5" max="5" width="17.77734375" style="5" customWidth="1"/>
    <col min="6" max="7" width="8.88671875" style="5"/>
    <col min="8" max="8" width="9.88671875" style="5" bestFit="1" customWidth="1"/>
    <col min="9" max="16384" width="8.88671875" style="5"/>
  </cols>
  <sheetData>
    <row r="2" spans="2:9" ht="18" x14ac:dyDescent="0.35">
      <c r="B2" s="9" t="s">
        <v>254</v>
      </c>
      <c r="C2" s="9"/>
      <c r="D2" s="9"/>
      <c r="E2" s="9"/>
      <c r="F2" s="9"/>
      <c r="G2" s="9"/>
      <c r="H2" s="9"/>
      <c r="I2" s="9"/>
    </row>
    <row r="3" spans="2:9" x14ac:dyDescent="0.3">
      <c r="B3" s="34" t="str">
        <f>Content!$B$9&amp;" - v tis. CZK"</f>
        <v>30/06/2025 - v tis. CZK</v>
      </c>
      <c r="C3" s="8"/>
      <c r="D3" s="37"/>
      <c r="E3" s="37"/>
    </row>
    <row r="4" spans="2:9" x14ac:dyDescent="0.3">
      <c r="C4" s="8"/>
      <c r="D4" s="37"/>
      <c r="E4" s="37"/>
    </row>
    <row r="5" spans="2:9" x14ac:dyDescent="0.3">
      <c r="C5" s="8"/>
      <c r="D5" s="37"/>
      <c r="E5" s="37"/>
      <c r="F5" s="37"/>
    </row>
    <row r="6" spans="2:9" x14ac:dyDescent="0.3">
      <c r="C6" s="38" t="s">
        <v>102</v>
      </c>
      <c r="D6" s="39"/>
      <c r="E6" s="39"/>
      <c r="F6" s="39"/>
      <c r="G6" s="39"/>
    </row>
    <row r="7" spans="2:9" x14ac:dyDescent="0.3">
      <c r="E7" s="6" t="s">
        <v>265</v>
      </c>
    </row>
    <row r="8" spans="2:9" x14ac:dyDescent="0.3">
      <c r="D8" s="27" t="s">
        <v>103</v>
      </c>
      <c r="E8" s="27" t="s">
        <v>1</v>
      </c>
    </row>
    <row r="9" spans="2:9" x14ac:dyDescent="0.3">
      <c r="C9" s="20" t="s">
        <v>110</v>
      </c>
      <c r="D9" s="21" t="s">
        <v>32</v>
      </c>
      <c r="E9" s="31">
        <v>54091840.99487</v>
      </c>
    </row>
    <row r="10" spans="2:9" x14ac:dyDescent="0.3">
      <c r="C10" s="15" t="s">
        <v>111</v>
      </c>
      <c r="D10" s="18" t="s">
        <v>1</v>
      </c>
      <c r="E10" s="28">
        <v>15460800</v>
      </c>
    </row>
    <row r="11" spans="2:9" x14ac:dyDescent="0.3">
      <c r="C11" s="15" t="s">
        <v>112</v>
      </c>
      <c r="D11" s="18" t="s">
        <v>4</v>
      </c>
      <c r="E11" s="28">
        <v>15460800</v>
      </c>
    </row>
    <row r="12" spans="2:9" x14ac:dyDescent="0.3">
      <c r="C12" s="15" t="s">
        <v>113</v>
      </c>
      <c r="D12" s="18" t="s">
        <v>6</v>
      </c>
      <c r="E12" s="30">
        <v>0</v>
      </c>
    </row>
    <row r="13" spans="2:9" x14ac:dyDescent="0.3">
      <c r="C13" s="15" t="s">
        <v>114</v>
      </c>
      <c r="D13" s="18" t="s">
        <v>7</v>
      </c>
      <c r="E13" s="28">
        <v>4830904</v>
      </c>
    </row>
    <row r="14" spans="2:9" x14ac:dyDescent="0.3">
      <c r="C14" s="15" t="s">
        <v>115</v>
      </c>
      <c r="D14" s="18" t="s">
        <v>8</v>
      </c>
      <c r="E14" s="28">
        <v>0</v>
      </c>
    </row>
    <row r="15" spans="2:9" x14ac:dyDescent="0.3">
      <c r="C15" s="15" t="s">
        <v>116</v>
      </c>
      <c r="D15" s="18" t="s">
        <v>9</v>
      </c>
      <c r="E15" s="28">
        <v>4830904</v>
      </c>
    </row>
    <row r="16" spans="2:9" x14ac:dyDescent="0.3">
      <c r="C16" s="15" t="s">
        <v>117</v>
      </c>
      <c r="D16" s="18" t="s">
        <v>10</v>
      </c>
      <c r="E16" s="28">
        <v>0</v>
      </c>
    </row>
    <row r="17" spans="3:5" x14ac:dyDescent="0.3">
      <c r="C17" s="15" t="s">
        <v>118</v>
      </c>
      <c r="D17" s="18" t="s">
        <v>11</v>
      </c>
      <c r="E17" s="28">
        <v>-85304.794710000002</v>
      </c>
    </row>
    <row r="18" spans="3:5" x14ac:dyDescent="0.3">
      <c r="C18" s="15" t="s">
        <v>119</v>
      </c>
      <c r="D18" s="18" t="s">
        <v>104</v>
      </c>
      <c r="E18" s="28">
        <v>43352.767690000001</v>
      </c>
    </row>
    <row r="19" spans="3:5" x14ac:dyDescent="0.3">
      <c r="C19" s="15" t="s">
        <v>57</v>
      </c>
      <c r="D19" s="18" t="s">
        <v>16</v>
      </c>
      <c r="E19" s="28">
        <v>0</v>
      </c>
    </row>
    <row r="20" spans="3:5" x14ac:dyDescent="0.3">
      <c r="C20" s="15" t="s">
        <v>60</v>
      </c>
      <c r="D20" s="18" t="s">
        <v>70</v>
      </c>
      <c r="E20" s="28">
        <v>0</v>
      </c>
    </row>
    <row r="21" spans="3:5" x14ac:dyDescent="0.3">
      <c r="C21" s="15" t="s">
        <v>120</v>
      </c>
      <c r="D21" s="18" t="s">
        <v>17</v>
      </c>
      <c r="E21" s="28">
        <v>0</v>
      </c>
    </row>
    <row r="22" spans="3:5" x14ac:dyDescent="0.3">
      <c r="C22" s="15" t="s">
        <v>67</v>
      </c>
      <c r="D22" s="18" t="s">
        <v>105</v>
      </c>
      <c r="E22" s="28">
        <v>0</v>
      </c>
    </row>
    <row r="23" spans="3:5" ht="28.8" x14ac:dyDescent="0.3">
      <c r="C23" s="15" t="s">
        <v>121</v>
      </c>
      <c r="D23" s="18" t="s">
        <v>106</v>
      </c>
      <c r="E23" s="28">
        <v>0</v>
      </c>
    </row>
    <row r="24" spans="3:5" ht="28.8" x14ac:dyDescent="0.3">
      <c r="C24" s="15" t="s">
        <v>122</v>
      </c>
      <c r="D24" s="18" t="s">
        <v>34</v>
      </c>
      <c r="E24" s="28">
        <v>43352.767690000001</v>
      </c>
    </row>
    <row r="25" spans="3:5" ht="28.8" x14ac:dyDescent="0.3">
      <c r="C25" s="15" t="s">
        <v>123</v>
      </c>
      <c r="D25" s="18" t="s">
        <v>35</v>
      </c>
      <c r="E25" s="28">
        <v>0</v>
      </c>
    </row>
    <row r="26" spans="3:5" ht="28.8" x14ac:dyDescent="0.3">
      <c r="C26" s="15" t="s">
        <v>124</v>
      </c>
      <c r="D26" s="18" t="s">
        <v>36</v>
      </c>
      <c r="E26" s="28">
        <v>0</v>
      </c>
    </row>
    <row r="27" spans="3:5" ht="28.8" x14ac:dyDescent="0.3">
      <c r="C27" s="15" t="s">
        <v>125</v>
      </c>
      <c r="D27" s="18" t="s">
        <v>37</v>
      </c>
      <c r="E27" s="28">
        <v>0</v>
      </c>
    </row>
    <row r="28" spans="3:5" ht="28.8" x14ac:dyDescent="0.3">
      <c r="C28" s="15" t="s">
        <v>126</v>
      </c>
      <c r="D28" s="18" t="s">
        <v>38</v>
      </c>
      <c r="E28" s="28">
        <v>0</v>
      </c>
    </row>
    <row r="29" spans="3:5" x14ac:dyDescent="0.3">
      <c r="C29" s="15" t="s">
        <v>127</v>
      </c>
      <c r="D29" s="18" t="s">
        <v>107</v>
      </c>
      <c r="E29" s="28">
        <v>-128657.56240000001</v>
      </c>
    </row>
    <row r="30" spans="3:5" x14ac:dyDescent="0.3">
      <c r="C30" s="15" t="s">
        <v>128</v>
      </c>
      <c r="D30" s="18" t="s">
        <v>18</v>
      </c>
      <c r="E30" s="28">
        <v>0</v>
      </c>
    </row>
    <row r="31" spans="3:5" x14ac:dyDescent="0.3">
      <c r="C31" s="15" t="s">
        <v>129</v>
      </c>
      <c r="D31" s="18" t="s">
        <v>71</v>
      </c>
      <c r="E31" s="28">
        <v>0</v>
      </c>
    </row>
    <row r="32" spans="3:5" x14ac:dyDescent="0.3">
      <c r="C32" s="15" t="s">
        <v>130</v>
      </c>
      <c r="D32" s="18" t="s">
        <v>72</v>
      </c>
      <c r="E32" s="28">
        <v>-128657.56240000001</v>
      </c>
    </row>
    <row r="33" spans="3:5" ht="28.8" x14ac:dyDescent="0.3">
      <c r="C33" s="15" t="s">
        <v>131</v>
      </c>
      <c r="D33" s="18" t="s">
        <v>108</v>
      </c>
      <c r="E33" s="28">
        <v>0</v>
      </c>
    </row>
    <row r="34" spans="3:5" x14ac:dyDescent="0.3">
      <c r="C34" s="15" t="s">
        <v>132</v>
      </c>
      <c r="D34" s="18" t="s">
        <v>109</v>
      </c>
      <c r="E34" s="28">
        <v>0</v>
      </c>
    </row>
    <row r="35" spans="3:5" x14ac:dyDescent="0.3">
      <c r="C35" s="15" t="s">
        <v>67</v>
      </c>
      <c r="D35" s="18" t="s">
        <v>74</v>
      </c>
      <c r="E35" s="28">
        <v>0</v>
      </c>
    </row>
    <row r="36" spans="3:5" ht="28.8" x14ac:dyDescent="0.3">
      <c r="C36" s="15" t="s">
        <v>121</v>
      </c>
      <c r="D36" s="18" t="s">
        <v>75</v>
      </c>
      <c r="E36" s="28">
        <v>0</v>
      </c>
    </row>
    <row r="37" spans="3:5" x14ac:dyDescent="0.3">
      <c r="C37" s="15" t="s">
        <v>133</v>
      </c>
      <c r="D37" s="18" t="s">
        <v>76</v>
      </c>
      <c r="E37" s="28">
        <v>27496896.17405</v>
      </c>
    </row>
    <row r="38" spans="3:5" x14ac:dyDescent="0.3">
      <c r="C38" s="15" t="s">
        <v>134</v>
      </c>
      <c r="D38" s="18" t="s">
        <v>77</v>
      </c>
      <c r="E38" s="28">
        <v>0</v>
      </c>
    </row>
    <row r="39" spans="3:5" x14ac:dyDescent="0.3">
      <c r="C39" s="15" t="s">
        <v>135</v>
      </c>
      <c r="D39" s="18" t="s">
        <v>78</v>
      </c>
      <c r="E39" s="28">
        <v>693560.84990999999</v>
      </c>
    </row>
    <row r="40" spans="3:5" ht="28.8" x14ac:dyDescent="0.3">
      <c r="C40" s="15" t="s">
        <v>136</v>
      </c>
      <c r="D40" s="18" t="s">
        <v>79</v>
      </c>
      <c r="E40" s="28">
        <v>0</v>
      </c>
    </row>
    <row r="41" spans="3:5" x14ac:dyDescent="0.3">
      <c r="C41" s="15" t="s">
        <v>137</v>
      </c>
      <c r="D41" s="18" t="s">
        <v>80</v>
      </c>
      <c r="E41" s="28">
        <v>693560.84990999999</v>
      </c>
    </row>
    <row r="42" spans="3:5" x14ac:dyDescent="0.3">
      <c r="C42" s="15" t="s">
        <v>138</v>
      </c>
      <c r="D42" s="18" t="s">
        <v>26</v>
      </c>
      <c r="E42" s="28">
        <v>0</v>
      </c>
    </row>
    <row r="43" spans="3:5" x14ac:dyDescent="0.3">
      <c r="C43" s="15" t="s">
        <v>139</v>
      </c>
      <c r="D43" s="18" t="s">
        <v>27</v>
      </c>
      <c r="E43" s="28">
        <v>5694984.7656199997</v>
      </c>
    </row>
    <row r="44" spans="3:5" x14ac:dyDescent="0.3">
      <c r="C44" s="15" t="s">
        <v>140</v>
      </c>
      <c r="D44" s="18" t="s">
        <v>28</v>
      </c>
      <c r="E44" s="28">
        <v>0</v>
      </c>
    </row>
    <row r="45" spans="3:5" x14ac:dyDescent="0.3">
      <c r="C45" s="15" t="s">
        <v>141</v>
      </c>
      <c r="D45" s="18" t="s">
        <v>29</v>
      </c>
      <c r="E45" s="28">
        <v>0</v>
      </c>
    </row>
    <row r="46" spans="3:5" x14ac:dyDescent="0.3">
      <c r="C46" s="15" t="s">
        <v>118</v>
      </c>
      <c r="D46" s="18" t="s">
        <v>30</v>
      </c>
      <c r="E46" s="28">
        <v>0</v>
      </c>
    </row>
    <row r="47" spans="3:5" x14ac:dyDescent="0.3">
      <c r="C47" s="15" t="s">
        <v>142</v>
      </c>
      <c r="D47" s="18" t="s">
        <v>31</v>
      </c>
      <c r="E47" s="28">
        <v>0</v>
      </c>
    </row>
    <row r="48" spans="3:5" x14ac:dyDescent="0.3">
      <c r="C48" s="20" t="s">
        <v>143</v>
      </c>
      <c r="D48" s="21" t="s">
        <v>33</v>
      </c>
      <c r="E48" s="31">
        <v>787758767.50103998</v>
      </c>
    </row>
  </sheetData>
  <mergeCells count="4">
    <mergeCell ref="D3:E3"/>
    <mergeCell ref="D4:E4"/>
    <mergeCell ref="D5:F5"/>
    <mergeCell ref="C6:G6"/>
  </mergeCells>
  <pageMargins left="0.7" right="0.7" top="0.75" bottom="0.75" header="0.3" footer="0.3"/>
  <pageSetup paperSize="9" orientation="portrait" r:id="rId1"/>
  <headerFooter>
    <oddFooter>&amp;R_x000D_&amp;1#&amp;"Calibri"&amp;10&amp;K000000 Classification: GENERAL</oddFooter>
  </headerFooter>
  <ignoredErrors>
    <ignoredError sqref="D9:D48 E8" numberStoredAsText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I84"/>
  <sheetViews>
    <sheetView showGridLines="0" zoomScaleNormal="100" workbookViewId="0"/>
  </sheetViews>
  <sheetFormatPr defaultRowHeight="14.4" x14ac:dyDescent="0.3"/>
  <cols>
    <col min="1" max="1" width="3.77734375" style="5" customWidth="1"/>
    <col min="2" max="2" width="8.88671875" style="5"/>
    <col min="3" max="3" width="77.77734375" style="5" customWidth="1"/>
    <col min="4" max="4" width="5.77734375" style="5" customWidth="1"/>
    <col min="5" max="5" width="17.77734375" style="5" customWidth="1"/>
    <col min="6" max="16384" width="8.88671875" style="5"/>
  </cols>
  <sheetData>
    <row r="2" spans="2:9" ht="18" x14ac:dyDescent="0.35">
      <c r="B2" s="9" t="s">
        <v>254</v>
      </c>
      <c r="C2" s="9"/>
      <c r="D2" s="9"/>
      <c r="E2" s="9"/>
      <c r="F2" s="9"/>
      <c r="G2" s="9"/>
      <c r="H2" s="9"/>
      <c r="I2" s="9"/>
    </row>
    <row r="3" spans="2:9" x14ac:dyDescent="0.3">
      <c r="B3" s="34" t="str">
        <f>Content!$B$9&amp;" - v tis. CZK"</f>
        <v>30/06/2025 - v tis. CZK</v>
      </c>
      <c r="C3" s="8"/>
      <c r="D3" s="37"/>
      <c r="E3" s="37"/>
    </row>
    <row r="4" spans="2:9" x14ac:dyDescent="0.3">
      <c r="C4" s="8"/>
      <c r="D4" s="37"/>
      <c r="E4" s="37"/>
    </row>
    <row r="5" spans="2:9" x14ac:dyDescent="0.3">
      <c r="C5" s="8"/>
      <c r="D5" s="37"/>
      <c r="E5" s="37"/>
      <c r="F5" s="37"/>
    </row>
    <row r="6" spans="2:9" x14ac:dyDescent="0.3">
      <c r="C6" s="38" t="s">
        <v>144</v>
      </c>
      <c r="D6" s="39"/>
      <c r="E6" s="39"/>
      <c r="F6" s="39"/>
      <c r="G6" s="39"/>
    </row>
    <row r="7" spans="2:9" x14ac:dyDescent="0.3">
      <c r="E7" s="6" t="s">
        <v>264</v>
      </c>
    </row>
    <row r="8" spans="2:9" x14ac:dyDescent="0.3">
      <c r="D8" s="27" t="s">
        <v>145</v>
      </c>
      <c r="E8" s="27" t="s">
        <v>1</v>
      </c>
    </row>
    <row r="9" spans="2:9" x14ac:dyDescent="0.3">
      <c r="C9" s="20" t="s">
        <v>192</v>
      </c>
      <c r="D9" s="21" t="s">
        <v>146</v>
      </c>
      <c r="E9" s="22">
        <v>5694984.7619800009</v>
      </c>
    </row>
    <row r="10" spans="2:9" x14ac:dyDescent="0.3">
      <c r="C10" s="15" t="s">
        <v>193</v>
      </c>
      <c r="D10" s="18" t="s">
        <v>147</v>
      </c>
      <c r="E10" s="32">
        <v>5694984.7619800009</v>
      </c>
    </row>
    <row r="11" spans="2:9" x14ac:dyDescent="0.3">
      <c r="C11" s="15" t="s">
        <v>194</v>
      </c>
      <c r="D11" s="18" t="s">
        <v>148</v>
      </c>
      <c r="E11" s="32">
        <v>6541850.3124299999</v>
      </c>
    </row>
    <row r="12" spans="2:9" x14ac:dyDescent="0.3">
      <c r="C12" s="15" t="s">
        <v>195</v>
      </c>
      <c r="D12" s="18" t="s">
        <v>149</v>
      </c>
      <c r="E12" s="32">
        <v>10881144.031260001</v>
      </c>
    </row>
    <row r="13" spans="2:9" x14ac:dyDescent="0.3">
      <c r="C13" s="15" t="s">
        <v>196</v>
      </c>
      <c r="D13" s="18" t="s">
        <v>1</v>
      </c>
      <c r="E13" s="32">
        <v>16126679.116222998</v>
      </c>
    </row>
    <row r="14" spans="2:9" x14ac:dyDescent="0.3">
      <c r="C14" s="15" t="s">
        <v>45</v>
      </c>
      <c r="D14" s="18" t="s">
        <v>4</v>
      </c>
      <c r="E14" s="32">
        <v>581800.92535999999</v>
      </c>
    </row>
    <row r="15" spans="2:9" ht="28.8" x14ac:dyDescent="0.3">
      <c r="C15" s="15" t="s">
        <v>50</v>
      </c>
      <c r="D15" s="18" t="s">
        <v>150</v>
      </c>
      <c r="E15" s="32">
        <v>799.29436999999996</v>
      </c>
    </row>
    <row r="16" spans="2:9" x14ac:dyDescent="0.3">
      <c r="C16" s="15" t="s">
        <v>51</v>
      </c>
      <c r="D16" s="18" t="s">
        <v>5</v>
      </c>
      <c r="E16" s="32">
        <v>0</v>
      </c>
    </row>
    <row r="17" spans="3:5" ht="28.8" x14ac:dyDescent="0.3">
      <c r="C17" s="15" t="s">
        <v>52</v>
      </c>
      <c r="D17" s="18" t="s">
        <v>151</v>
      </c>
      <c r="E17" s="32">
        <v>0</v>
      </c>
    </row>
    <row r="18" spans="3:5" x14ac:dyDescent="0.3">
      <c r="C18" s="15" t="s">
        <v>53</v>
      </c>
      <c r="D18" s="18" t="s">
        <v>152</v>
      </c>
      <c r="E18" s="32">
        <v>15491055.387573</v>
      </c>
    </row>
    <row r="19" spans="3:5" x14ac:dyDescent="0.3">
      <c r="C19" s="15" t="s">
        <v>197</v>
      </c>
      <c r="D19" s="18" t="s">
        <v>9</v>
      </c>
      <c r="E19" s="32">
        <v>47198.20347</v>
      </c>
    </row>
    <row r="20" spans="3:5" x14ac:dyDescent="0.3">
      <c r="C20" s="15" t="s">
        <v>66</v>
      </c>
      <c r="D20" s="18" t="s">
        <v>10</v>
      </c>
      <c r="E20" s="32">
        <v>1597.2222199999999</v>
      </c>
    </row>
    <row r="21" spans="3:5" x14ac:dyDescent="0.3">
      <c r="C21" s="15" t="s">
        <v>198</v>
      </c>
      <c r="D21" s="18" t="s">
        <v>153</v>
      </c>
      <c r="E21" s="32">
        <v>4228.0832300000002</v>
      </c>
    </row>
    <row r="22" spans="3:5" x14ac:dyDescent="0.3">
      <c r="C22" s="15" t="s">
        <v>199</v>
      </c>
      <c r="D22" s="18" t="s">
        <v>11</v>
      </c>
      <c r="E22" s="32">
        <v>9231691.437642999</v>
      </c>
    </row>
    <row r="23" spans="3:5" x14ac:dyDescent="0.3">
      <c r="C23" s="15" t="s">
        <v>200</v>
      </c>
      <c r="D23" s="18" t="s">
        <v>16</v>
      </c>
      <c r="E23" s="32">
        <v>611633.78812000004</v>
      </c>
    </row>
    <row r="24" spans="3:5" x14ac:dyDescent="0.3">
      <c r="C24" s="15" t="s">
        <v>201</v>
      </c>
      <c r="D24" s="18" t="s">
        <v>70</v>
      </c>
      <c r="E24" s="32">
        <v>0</v>
      </c>
    </row>
    <row r="25" spans="3:5" x14ac:dyDescent="0.3">
      <c r="C25" s="15" t="s">
        <v>202</v>
      </c>
      <c r="D25" s="18" t="s">
        <v>17</v>
      </c>
      <c r="E25" s="32">
        <v>7730423.0143999998</v>
      </c>
    </row>
    <row r="26" spans="3:5" x14ac:dyDescent="0.3">
      <c r="C26" s="15" t="s">
        <v>203</v>
      </c>
      <c r="D26" s="18" t="s">
        <v>18</v>
      </c>
      <c r="E26" s="32">
        <v>882031.70612999995</v>
      </c>
    </row>
    <row r="27" spans="3:5" x14ac:dyDescent="0.3">
      <c r="C27" s="15" t="s">
        <v>204</v>
      </c>
      <c r="D27" s="18" t="s">
        <v>71</v>
      </c>
      <c r="E27" s="32">
        <v>0</v>
      </c>
    </row>
    <row r="28" spans="3:5" x14ac:dyDescent="0.3">
      <c r="C28" s="15" t="s">
        <v>205</v>
      </c>
      <c r="D28" s="18" t="s">
        <v>154</v>
      </c>
      <c r="E28" s="32">
        <v>7602.9289929999995</v>
      </c>
    </row>
    <row r="29" spans="3:5" x14ac:dyDescent="0.3">
      <c r="C29" s="15" t="s">
        <v>206</v>
      </c>
      <c r="D29" s="18" t="s">
        <v>72</v>
      </c>
      <c r="E29" s="32">
        <v>0</v>
      </c>
    </row>
    <row r="30" spans="3:5" x14ac:dyDescent="0.3">
      <c r="C30" s="15" t="s">
        <v>207</v>
      </c>
      <c r="D30" s="18" t="s">
        <v>73</v>
      </c>
      <c r="E30" s="32">
        <v>1754898.78021</v>
      </c>
    </row>
    <row r="31" spans="3:5" x14ac:dyDescent="0.3">
      <c r="C31" s="15" t="s">
        <v>45</v>
      </c>
      <c r="D31" s="18" t="s">
        <v>74</v>
      </c>
      <c r="E31" s="32">
        <v>0</v>
      </c>
    </row>
    <row r="32" spans="3:5" ht="28.8" x14ac:dyDescent="0.3">
      <c r="C32" s="15" t="s">
        <v>50</v>
      </c>
      <c r="D32" s="18" t="s">
        <v>155</v>
      </c>
      <c r="E32" s="32">
        <v>444.25682</v>
      </c>
    </row>
    <row r="33" spans="3:5" x14ac:dyDescent="0.3">
      <c r="C33" s="15" t="s">
        <v>208</v>
      </c>
      <c r="D33" s="18" t="s">
        <v>156</v>
      </c>
      <c r="E33" s="32">
        <v>0</v>
      </c>
    </row>
    <row r="34" spans="3:5" ht="28.8" x14ac:dyDescent="0.3">
      <c r="C34" s="15" t="s">
        <v>209</v>
      </c>
      <c r="D34" s="18" t="s">
        <v>157</v>
      </c>
      <c r="E34" s="32">
        <v>1754454.5233900002</v>
      </c>
    </row>
    <row r="35" spans="3:5" x14ac:dyDescent="0.3">
      <c r="C35" s="15" t="s">
        <v>210</v>
      </c>
      <c r="D35" s="18" t="s">
        <v>77</v>
      </c>
      <c r="E35" s="32">
        <v>2972994.1471500001</v>
      </c>
    </row>
    <row r="36" spans="3:5" x14ac:dyDescent="0.3">
      <c r="C36" s="15" t="s">
        <v>211</v>
      </c>
      <c r="D36" s="18" t="s">
        <v>78</v>
      </c>
      <c r="E36" s="32">
        <v>849986.04005000007</v>
      </c>
    </row>
    <row r="37" spans="3:5" ht="28.8" x14ac:dyDescent="0.3">
      <c r="C37" s="15" t="s">
        <v>212</v>
      </c>
      <c r="D37" s="18" t="s">
        <v>79</v>
      </c>
      <c r="E37" s="32">
        <v>1463.03602</v>
      </c>
    </row>
    <row r="38" spans="3:5" ht="28.8" x14ac:dyDescent="0.3">
      <c r="C38" s="15" t="s">
        <v>52</v>
      </c>
      <c r="D38" s="18" t="s">
        <v>158</v>
      </c>
      <c r="E38" s="32">
        <v>0</v>
      </c>
    </row>
    <row r="39" spans="3:5" x14ac:dyDescent="0.3">
      <c r="C39" s="15" t="s">
        <v>53</v>
      </c>
      <c r="D39" s="18" t="s">
        <v>159</v>
      </c>
      <c r="E39" s="32">
        <v>3977.3385699999999</v>
      </c>
    </row>
    <row r="40" spans="3:5" x14ac:dyDescent="0.3">
      <c r="C40" s="15" t="s">
        <v>88</v>
      </c>
      <c r="D40" s="18" t="s">
        <v>28</v>
      </c>
      <c r="E40" s="32">
        <v>-2514.3025499999999</v>
      </c>
    </row>
    <row r="41" spans="3:5" x14ac:dyDescent="0.3">
      <c r="C41" s="15" t="s">
        <v>137</v>
      </c>
      <c r="D41" s="18" t="s">
        <v>29</v>
      </c>
      <c r="E41" s="32">
        <v>0</v>
      </c>
    </row>
    <row r="42" spans="3:5" x14ac:dyDescent="0.3">
      <c r="C42" s="15" t="s">
        <v>213</v>
      </c>
      <c r="D42" s="18" t="s">
        <v>30</v>
      </c>
      <c r="E42" s="32">
        <v>-2428776.53517</v>
      </c>
    </row>
    <row r="43" spans="3:5" ht="28.8" x14ac:dyDescent="0.3">
      <c r="C43" s="15" t="s">
        <v>214</v>
      </c>
      <c r="D43" s="18" t="s">
        <v>160</v>
      </c>
      <c r="E43" s="32">
        <v>5609.8118400000003</v>
      </c>
    </row>
    <row r="44" spans="3:5" ht="28.8" x14ac:dyDescent="0.3">
      <c r="C44" s="15" t="s">
        <v>215</v>
      </c>
      <c r="D44" s="18" t="s">
        <v>31</v>
      </c>
      <c r="E44" s="32">
        <v>0</v>
      </c>
    </row>
    <row r="45" spans="3:5" x14ac:dyDescent="0.3">
      <c r="C45" s="15" t="s">
        <v>216</v>
      </c>
      <c r="D45" s="18" t="s">
        <v>32</v>
      </c>
      <c r="E45" s="32">
        <v>-124863.63748999999</v>
      </c>
    </row>
    <row r="46" spans="3:5" x14ac:dyDescent="0.3">
      <c r="C46" s="15" t="s">
        <v>217</v>
      </c>
      <c r="D46" s="18" t="s">
        <v>33</v>
      </c>
      <c r="E46" s="32">
        <v>2524328.0842499998</v>
      </c>
    </row>
    <row r="47" spans="3:5" ht="28.8" x14ac:dyDescent="0.3">
      <c r="C47" s="15" t="s">
        <v>218</v>
      </c>
      <c r="D47" s="18" t="s">
        <v>34</v>
      </c>
      <c r="E47" s="32">
        <v>0</v>
      </c>
    </row>
    <row r="48" spans="3:5" x14ac:dyDescent="0.3">
      <c r="C48" s="15" t="s">
        <v>219</v>
      </c>
      <c r="D48" s="18" t="s">
        <v>35</v>
      </c>
      <c r="E48" s="32">
        <v>-333.96303</v>
      </c>
    </row>
    <row r="49" spans="3:5" x14ac:dyDescent="0.3">
      <c r="C49" s="15" t="s">
        <v>220</v>
      </c>
      <c r="D49" s="18" t="s">
        <v>36</v>
      </c>
      <c r="E49" s="32">
        <v>145688.35506</v>
      </c>
    </row>
    <row r="50" spans="3:5" x14ac:dyDescent="0.3">
      <c r="C50" s="15" t="s">
        <v>221</v>
      </c>
      <c r="D50" s="18" t="s">
        <v>37</v>
      </c>
      <c r="E50" s="32">
        <v>14865.686109999999</v>
      </c>
    </row>
    <row r="51" spans="3:5" x14ac:dyDescent="0.3">
      <c r="C51" s="15" t="s">
        <v>222</v>
      </c>
      <c r="D51" s="18" t="s">
        <v>38</v>
      </c>
      <c r="E51" s="32">
        <v>3555324.0420399997</v>
      </c>
    </row>
    <row r="52" spans="3:5" x14ac:dyDescent="0.3">
      <c r="C52" s="15" t="s">
        <v>223</v>
      </c>
      <c r="D52" s="18" t="s">
        <v>39</v>
      </c>
      <c r="E52" s="32">
        <v>2164120.6660100003</v>
      </c>
    </row>
    <row r="53" spans="3:5" x14ac:dyDescent="0.3">
      <c r="C53" s="15" t="s">
        <v>224</v>
      </c>
      <c r="D53" s="18" t="s">
        <v>3</v>
      </c>
      <c r="E53" s="32">
        <v>1391203.3760299999</v>
      </c>
    </row>
    <row r="54" spans="3:5" x14ac:dyDescent="0.3">
      <c r="C54" s="15" t="s">
        <v>225</v>
      </c>
      <c r="D54" s="18" t="s">
        <v>161</v>
      </c>
      <c r="E54" s="32">
        <v>192889.908</v>
      </c>
    </row>
    <row r="55" spans="3:5" x14ac:dyDescent="0.3">
      <c r="C55" s="15" t="s">
        <v>226</v>
      </c>
      <c r="D55" s="18" t="s">
        <v>162</v>
      </c>
      <c r="E55" s="32">
        <v>769027.73935999989</v>
      </c>
    </row>
    <row r="56" spans="3:5" x14ac:dyDescent="0.3">
      <c r="C56" s="15" t="s">
        <v>227</v>
      </c>
      <c r="D56" s="18" t="s">
        <v>163</v>
      </c>
      <c r="E56" s="32">
        <v>294270.72233999998</v>
      </c>
    </row>
    <row r="57" spans="3:5" x14ac:dyDescent="0.3">
      <c r="C57" s="15" t="s">
        <v>228</v>
      </c>
      <c r="D57" s="18" t="s">
        <v>164</v>
      </c>
      <c r="E57" s="32">
        <v>0</v>
      </c>
    </row>
    <row r="58" spans="3:5" x14ac:dyDescent="0.3">
      <c r="C58" s="15" t="s">
        <v>229</v>
      </c>
      <c r="D58" s="18" t="s">
        <v>165</v>
      </c>
      <c r="E58" s="32">
        <v>474757.01701999997</v>
      </c>
    </row>
    <row r="59" spans="3:5" x14ac:dyDescent="0.3">
      <c r="C59" s="15" t="s">
        <v>230</v>
      </c>
      <c r="D59" s="18" t="s">
        <v>166</v>
      </c>
      <c r="E59" s="32">
        <v>1447.7056200000002</v>
      </c>
    </row>
    <row r="60" spans="3:5" ht="28.8" x14ac:dyDescent="0.3">
      <c r="C60" s="15" t="s">
        <v>52</v>
      </c>
      <c r="D60" s="18" t="s">
        <v>167</v>
      </c>
      <c r="E60" s="32">
        <v>0</v>
      </c>
    </row>
    <row r="61" spans="3:5" x14ac:dyDescent="0.3">
      <c r="C61" s="15" t="s">
        <v>53</v>
      </c>
      <c r="D61" s="18" t="s">
        <v>168</v>
      </c>
      <c r="E61" s="32">
        <v>1447.7056200000002</v>
      </c>
    </row>
    <row r="62" spans="3:5" x14ac:dyDescent="0.3">
      <c r="C62" s="15" t="s">
        <v>231</v>
      </c>
      <c r="D62" s="18" t="s">
        <v>169</v>
      </c>
      <c r="E62" s="32">
        <v>-99609.320529999997</v>
      </c>
    </row>
    <row r="63" spans="3:5" x14ac:dyDescent="0.3">
      <c r="C63" s="15" t="s">
        <v>232</v>
      </c>
      <c r="D63" s="18" t="s">
        <v>170</v>
      </c>
      <c r="E63" s="32">
        <v>0</v>
      </c>
    </row>
    <row r="64" spans="3:5" x14ac:dyDescent="0.3">
      <c r="C64" s="15" t="s">
        <v>233</v>
      </c>
      <c r="D64" s="18" t="s">
        <v>171</v>
      </c>
      <c r="E64" s="32">
        <v>-102134.32053</v>
      </c>
    </row>
    <row r="65" spans="3:5" x14ac:dyDescent="0.3">
      <c r="C65" s="15" t="s">
        <v>234</v>
      </c>
      <c r="D65" s="18" t="s">
        <v>172</v>
      </c>
      <c r="E65" s="32">
        <v>2525</v>
      </c>
    </row>
    <row r="66" spans="3:5" ht="28.8" x14ac:dyDescent="0.3">
      <c r="C66" s="15" t="s">
        <v>235</v>
      </c>
      <c r="D66" s="18" t="s">
        <v>173</v>
      </c>
      <c r="E66" s="32">
        <v>-78330.488230000003</v>
      </c>
    </row>
    <row r="67" spans="3:5" x14ac:dyDescent="0.3">
      <c r="C67" s="15" t="s">
        <v>236</v>
      </c>
      <c r="D67" s="18" t="s">
        <v>174</v>
      </c>
      <c r="E67" s="32">
        <v>0</v>
      </c>
    </row>
    <row r="68" spans="3:5" x14ac:dyDescent="0.3">
      <c r="C68" s="15" t="s">
        <v>237</v>
      </c>
      <c r="D68" s="18" t="s">
        <v>175</v>
      </c>
      <c r="E68" s="32">
        <v>-78330.488230000003</v>
      </c>
    </row>
    <row r="69" spans="3:5" ht="28.8" x14ac:dyDescent="0.3">
      <c r="C69" s="15" t="s">
        <v>238</v>
      </c>
      <c r="D69" s="18" t="s">
        <v>176</v>
      </c>
      <c r="E69" s="32">
        <v>0</v>
      </c>
    </row>
    <row r="70" spans="3:5" x14ac:dyDescent="0.3">
      <c r="C70" s="15" t="s">
        <v>239</v>
      </c>
      <c r="D70" s="18" t="s">
        <v>177</v>
      </c>
      <c r="E70" s="32">
        <v>1439.5438100000001</v>
      </c>
    </row>
    <row r="71" spans="3:5" x14ac:dyDescent="0.3">
      <c r="C71" s="15" t="s">
        <v>227</v>
      </c>
      <c r="D71" s="18" t="s">
        <v>178</v>
      </c>
      <c r="E71" s="32">
        <v>0</v>
      </c>
    </row>
    <row r="72" spans="3:5" x14ac:dyDescent="0.3">
      <c r="C72" s="15" t="s">
        <v>228</v>
      </c>
      <c r="D72" s="18" t="s">
        <v>179</v>
      </c>
      <c r="E72" s="32">
        <v>0</v>
      </c>
    </row>
    <row r="73" spans="3:5" x14ac:dyDescent="0.3">
      <c r="C73" s="15" t="s">
        <v>240</v>
      </c>
      <c r="D73" s="18" t="s">
        <v>180</v>
      </c>
      <c r="E73" s="32">
        <v>0</v>
      </c>
    </row>
    <row r="74" spans="3:5" x14ac:dyDescent="0.3">
      <c r="C74" s="15" t="s">
        <v>229</v>
      </c>
      <c r="D74" s="18" t="s">
        <v>181</v>
      </c>
      <c r="E74" s="32">
        <v>0</v>
      </c>
    </row>
    <row r="75" spans="3:5" x14ac:dyDescent="0.3">
      <c r="C75" s="15" t="s">
        <v>241</v>
      </c>
      <c r="D75" s="18" t="s">
        <v>182</v>
      </c>
      <c r="E75" s="32">
        <v>1439.5438100000001</v>
      </c>
    </row>
    <row r="76" spans="3:5" x14ac:dyDescent="0.3">
      <c r="C76" s="15" t="s">
        <v>242</v>
      </c>
      <c r="D76" s="18" t="s">
        <v>183</v>
      </c>
      <c r="E76" s="32">
        <v>0</v>
      </c>
    </row>
    <row r="77" spans="3:5" ht="28.8" x14ac:dyDescent="0.3">
      <c r="C77" s="15" t="s">
        <v>243</v>
      </c>
      <c r="D77" s="18" t="s">
        <v>184</v>
      </c>
      <c r="E77" s="32">
        <v>0</v>
      </c>
    </row>
    <row r="78" spans="3:5" ht="28.8" x14ac:dyDescent="0.3">
      <c r="C78" s="15" t="s">
        <v>244</v>
      </c>
      <c r="D78" s="18" t="s">
        <v>185</v>
      </c>
      <c r="E78" s="32">
        <v>0</v>
      </c>
    </row>
    <row r="79" spans="3:5" ht="28.8" x14ac:dyDescent="0.3">
      <c r="C79" s="15" t="s">
        <v>245</v>
      </c>
      <c r="D79" s="18" t="s">
        <v>186</v>
      </c>
      <c r="E79" s="32">
        <v>846865.5504500001</v>
      </c>
    </row>
    <row r="80" spans="3:5" x14ac:dyDescent="0.3">
      <c r="C80" s="15" t="s">
        <v>246</v>
      </c>
      <c r="D80" s="18" t="s">
        <v>187</v>
      </c>
      <c r="E80" s="32">
        <v>0</v>
      </c>
    </row>
    <row r="81" spans="3:5" x14ac:dyDescent="0.3">
      <c r="C81" s="15" t="s">
        <v>247</v>
      </c>
      <c r="D81" s="18" t="s">
        <v>188</v>
      </c>
      <c r="E81" s="32">
        <v>0</v>
      </c>
    </row>
    <row r="82" spans="3:5" x14ac:dyDescent="0.3">
      <c r="C82" s="15" t="s">
        <v>248</v>
      </c>
      <c r="D82" s="18" t="s">
        <v>189</v>
      </c>
      <c r="E82" s="32">
        <v>0</v>
      </c>
    </row>
    <row r="83" spans="3:5" x14ac:dyDescent="0.3">
      <c r="C83" s="15" t="s">
        <v>249</v>
      </c>
      <c r="D83" s="18" t="s">
        <v>190</v>
      </c>
      <c r="E83" s="32">
        <v>0</v>
      </c>
    </row>
    <row r="84" spans="3:5" x14ac:dyDescent="0.3">
      <c r="C84" s="15" t="s">
        <v>250</v>
      </c>
      <c r="D84" s="18" t="s">
        <v>191</v>
      </c>
      <c r="E84" s="32">
        <v>5694984.7619800009</v>
      </c>
    </row>
  </sheetData>
  <mergeCells count="4">
    <mergeCell ref="D3:E3"/>
    <mergeCell ref="D4:E4"/>
    <mergeCell ref="D5:F5"/>
    <mergeCell ref="C6:G6"/>
  </mergeCells>
  <pageMargins left="0.7" right="0.7" top="0.75" bottom="0.75" header="0.3" footer="0.3"/>
  <pageSetup paperSize="9" orientation="portrait" r:id="rId1"/>
  <headerFooter>
    <oddFooter>&amp;R_x000D_&amp;1#&amp;"Calibri"&amp;10&amp;K000000 Classification: GENERAL</oddFooter>
  </headerFooter>
  <ignoredErrors>
    <ignoredError sqref="D9:D84 E8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Content</vt:lpstr>
      <vt:lpstr>ÚVĚRY_VKLADY</vt:lpstr>
      <vt:lpstr>F_01.01</vt:lpstr>
      <vt:lpstr>F_01.02</vt:lpstr>
      <vt:lpstr>F_01.03</vt:lpstr>
      <vt:lpstr>F_02.00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Jarmila Koukalova</cp:lastModifiedBy>
  <dcterms:created xsi:type="dcterms:W3CDTF">2025-02-10T17:07:27Z</dcterms:created>
  <dcterms:modified xsi:type="dcterms:W3CDTF">2025-12-16T08:59:25Z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76d9757-80ae-4c87-b4d7-9ffa7a0710d0_Enabled">
    <vt:lpwstr>true</vt:lpwstr>
  </property>
  <property fmtid="{D5CDD505-2E9C-101B-9397-08002B2CF9AE}" pid="3" name="MSIP_Label_076d9757-80ae-4c87-b4d7-9ffa7a0710d0_SetDate">
    <vt:lpwstr>2025-07-29T09:00:47Z</vt:lpwstr>
  </property>
  <property fmtid="{D5CDD505-2E9C-101B-9397-08002B2CF9AE}" pid="4" name="MSIP_Label_076d9757-80ae-4c87-b4d7-9ffa7a0710d0_Method">
    <vt:lpwstr>Standard</vt:lpwstr>
  </property>
  <property fmtid="{D5CDD505-2E9C-101B-9397-08002B2CF9AE}" pid="5" name="MSIP_Label_076d9757-80ae-4c87-b4d7-9ffa7a0710d0_Name">
    <vt:lpwstr>076d9757-80ae-4c87-b4d7-9ffa7a0710d0</vt:lpwstr>
  </property>
  <property fmtid="{D5CDD505-2E9C-101B-9397-08002B2CF9AE}" pid="6" name="MSIP_Label_076d9757-80ae-4c87-b4d7-9ffa7a0710d0_SiteId">
    <vt:lpwstr>c79e7c80-cff5-4503-b468-3702cea89272</vt:lpwstr>
  </property>
  <property fmtid="{D5CDD505-2E9C-101B-9397-08002B2CF9AE}" pid="7" name="MSIP_Label_076d9757-80ae-4c87-b4d7-9ffa7a0710d0_ActionId">
    <vt:lpwstr>26458959-af83-4f8d-aefb-12aa15500f12</vt:lpwstr>
  </property>
  <property fmtid="{D5CDD505-2E9C-101B-9397-08002B2CF9AE}" pid="8" name="MSIP_Label_076d9757-80ae-4c87-b4d7-9ffa7a0710d0_ContentBits">
    <vt:lpwstr>0</vt:lpwstr>
  </property>
  <property fmtid="{D5CDD505-2E9C-101B-9397-08002B2CF9AE}" pid="9" name="Kod_Duvernosti">
    <vt:lpwstr>KB_C1_INTERNAL_992521</vt:lpwstr>
  </property>
  <property fmtid="{D5CDD505-2E9C-101B-9397-08002B2CF9AE}" pid="10" name="MSIP_Label_943e0687-f175-4b9c-b2f5-83c4b4db97be_Enabled">
    <vt:lpwstr>true</vt:lpwstr>
  </property>
  <property fmtid="{D5CDD505-2E9C-101B-9397-08002B2CF9AE}" pid="11" name="MSIP_Label_943e0687-f175-4b9c-b2f5-83c4b4db97be_SetDate">
    <vt:lpwstr>2025-09-03T13:43:00Z</vt:lpwstr>
  </property>
  <property fmtid="{D5CDD505-2E9C-101B-9397-08002B2CF9AE}" pid="12" name="MSIP_Label_943e0687-f175-4b9c-b2f5-83c4b4db97be_Method">
    <vt:lpwstr>Standard</vt:lpwstr>
  </property>
  <property fmtid="{D5CDD505-2E9C-101B-9397-08002B2CF9AE}" pid="13" name="MSIP_Label_943e0687-f175-4b9c-b2f5-83c4b4db97be_Name">
    <vt:lpwstr>General (visual mark)</vt:lpwstr>
  </property>
  <property fmtid="{D5CDD505-2E9C-101B-9397-08002B2CF9AE}" pid="14" name="MSIP_Label_943e0687-f175-4b9c-b2f5-83c4b4db97be_SiteId">
    <vt:lpwstr>9b511fda-f0b1-43a5-b06e-1e720f64520a</vt:lpwstr>
  </property>
  <property fmtid="{D5CDD505-2E9C-101B-9397-08002B2CF9AE}" pid="15" name="MSIP_Label_943e0687-f175-4b9c-b2f5-83c4b4db97be_ActionId">
    <vt:lpwstr>88ff5bd9-ea25-4b57-a181-912040fb0076</vt:lpwstr>
  </property>
  <property fmtid="{D5CDD505-2E9C-101B-9397-08002B2CF9AE}" pid="16" name="MSIP_Label_943e0687-f175-4b9c-b2f5-83c4b4db97be_ContentBits">
    <vt:lpwstr>2</vt:lpwstr>
  </property>
</Properties>
</file>