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33" firstSheet="6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8" i="26" l="1"/>
  <c r="E25" i="26"/>
  <c r="E21" i="26" s="1"/>
  <c r="E22" i="26"/>
  <c r="F32" i="26" l="1"/>
  <c r="F30" i="26"/>
  <c r="F27" i="26"/>
  <c r="F23" i="26"/>
  <c r="F22" i="26" s="1"/>
  <c r="F33" i="26"/>
  <c r="F31" i="26"/>
  <c r="F29" i="26"/>
  <c r="F26" i="26"/>
  <c r="E28" i="25"/>
  <c r="E25" i="25"/>
  <c r="E22" i="25"/>
  <c r="E21" i="25" s="1"/>
  <c r="F33" i="25" s="1"/>
  <c r="F28" i="26" l="1"/>
  <c r="F25" i="26"/>
  <c r="F23" i="25"/>
  <c r="F22" i="25" s="1"/>
  <c r="F27" i="25"/>
  <c r="F30" i="25"/>
  <c r="F32" i="25"/>
  <c r="F26" i="25"/>
  <c r="F29" i="25"/>
  <c r="F31" i="25"/>
  <c r="E28" i="24"/>
  <c r="E25" i="24"/>
  <c r="E22" i="24"/>
  <c r="F21" i="26" l="1"/>
  <c r="F28" i="25"/>
  <c r="F25" i="25"/>
  <c r="E21" i="24"/>
  <c r="F32" i="24" s="1"/>
  <c r="F26" i="24"/>
  <c r="F28" i="23"/>
  <c r="F30" i="23"/>
  <c r="F21" i="25" l="1"/>
  <c r="F23" i="24"/>
  <c r="F22" i="24" s="1"/>
  <c r="F31" i="24"/>
  <c r="F30" i="24"/>
  <c r="F29" i="24"/>
  <c r="F33" i="24"/>
  <c r="F27" i="24"/>
  <c r="F25" i="24"/>
  <c r="E28" i="23"/>
  <c r="E25" i="23"/>
  <c r="E22" i="23"/>
  <c r="F28" i="24" l="1"/>
  <c r="F21" i="24" s="1"/>
  <c r="E21" i="23"/>
  <c r="F32" i="23" s="1"/>
  <c r="E28" i="22"/>
  <c r="E25" i="22"/>
  <c r="E22" i="22"/>
  <c r="F26" i="23" l="1"/>
  <c r="F23" i="23"/>
  <c r="F22" i="23" s="1"/>
  <c r="F31" i="23"/>
  <c r="F29" i="23"/>
  <c r="F33" i="23"/>
  <c r="F27" i="23"/>
  <c r="F25" i="23" s="1"/>
  <c r="E21" i="22"/>
  <c r="F32" i="22" s="1"/>
  <c r="F23" i="22"/>
  <c r="F22" i="22" s="1"/>
  <c r="F26" i="22"/>
  <c r="E28" i="21"/>
  <c r="E25" i="21"/>
  <c r="E22" i="21"/>
  <c r="E21" i="21" s="1"/>
  <c r="F33" i="21" s="1"/>
  <c r="F21" i="23" l="1"/>
  <c r="F31" i="22"/>
  <c r="F30" i="22"/>
  <c r="F29" i="22"/>
  <c r="F33" i="22"/>
  <c r="F27" i="22"/>
  <c r="F25" i="22" s="1"/>
  <c r="F23" i="21"/>
  <c r="F22" i="21" s="1"/>
  <c r="F27" i="21"/>
  <c r="F30" i="21"/>
  <c r="F32" i="21"/>
  <c r="F26" i="21"/>
  <c r="F29" i="21"/>
  <c r="F31" i="21"/>
  <c r="E28" i="20"/>
  <c r="E25" i="20"/>
  <c r="E22" i="20"/>
  <c r="E21" i="20" s="1"/>
  <c r="F33" i="20" s="1"/>
  <c r="F28" i="22" l="1"/>
  <c r="F21" i="22" s="1"/>
  <c r="F28" i="21"/>
  <c r="F25" i="21"/>
  <c r="F21" i="21"/>
  <c r="F23" i="20"/>
  <c r="F22" i="20" s="1"/>
  <c r="F27" i="20"/>
  <c r="F30" i="20"/>
  <c r="F32" i="20"/>
  <c r="F26" i="20"/>
  <c r="F29" i="20"/>
  <c r="F31" i="20"/>
  <c r="E28" i="19"/>
  <c r="E25" i="19"/>
  <c r="E22" i="19"/>
  <c r="E21" i="19" s="1"/>
  <c r="F33" i="19" s="1"/>
  <c r="F28" i="20" l="1"/>
  <c r="F25" i="20"/>
  <c r="F21" i="20"/>
  <c r="F23" i="19"/>
  <c r="F22" i="19" s="1"/>
  <c r="F27" i="19"/>
  <c r="F30" i="19"/>
  <c r="F32" i="19"/>
  <c r="F26" i="19"/>
  <c r="F29" i="19"/>
  <c r="F31" i="19"/>
  <c r="E28" i="18"/>
  <c r="E25" i="18"/>
  <c r="E22" i="18"/>
  <c r="F25" i="19" l="1"/>
  <c r="F28" i="19"/>
  <c r="E21" i="18"/>
  <c r="F32" i="18"/>
  <c r="F30" i="18"/>
  <c r="F27" i="18"/>
  <c r="F23" i="18"/>
  <c r="F22" i="18" s="1"/>
  <c r="F33" i="18"/>
  <c r="F31" i="18"/>
  <c r="F29" i="18"/>
  <c r="F26" i="18"/>
  <c r="E28" i="17"/>
  <c r="E25" i="17"/>
  <c r="E22" i="17"/>
  <c r="F21" i="19" l="1"/>
  <c r="F28" i="18"/>
  <c r="F25" i="18"/>
  <c r="E21" i="17"/>
  <c r="F32" i="17" s="1"/>
  <c r="F27" i="17"/>
  <c r="F33" i="17"/>
  <c r="F29" i="17"/>
  <c r="E28" i="16"/>
  <c r="E25" i="16"/>
  <c r="E22" i="16"/>
  <c r="F21" i="18" l="1"/>
  <c r="F26" i="17"/>
  <c r="F31" i="17"/>
  <c r="F23" i="17"/>
  <c r="F22" i="17" s="1"/>
  <c r="F30" i="17"/>
  <c r="F28" i="17" s="1"/>
  <c r="F25" i="17"/>
  <c r="E21" i="16"/>
  <c r="F32" i="16" s="1"/>
  <c r="E28" i="15"/>
  <c r="E25" i="15"/>
  <c r="E22" i="15"/>
  <c r="E21" i="15" s="1"/>
  <c r="F33" i="15" s="1"/>
  <c r="F21" i="17" l="1"/>
  <c r="F26" i="16"/>
  <c r="F23" i="16"/>
  <c r="F22" i="16" s="1"/>
  <c r="F31" i="16"/>
  <c r="F30" i="16"/>
  <c r="F29" i="16"/>
  <c r="F33" i="16"/>
  <c r="F27" i="16"/>
  <c r="F23" i="15"/>
  <c r="F22" i="15" s="1"/>
  <c r="F27" i="15"/>
  <c r="F30" i="15"/>
  <c r="F32" i="15"/>
  <c r="F26" i="15"/>
  <c r="F29" i="15"/>
  <c r="F31" i="15"/>
  <c r="F25" i="16" l="1"/>
  <c r="F28" i="16"/>
  <c r="F21" i="16" s="1"/>
  <c r="F25" i="15"/>
  <c r="F28" i="15"/>
  <c r="F21" i="15" l="1"/>
</calcChain>
</file>

<file path=xl/sharedStrings.xml><?xml version="1.0" encoding="utf-8"?>
<sst xmlns="http://schemas.openxmlformats.org/spreadsheetml/2006/main" count="600" uniqueCount="55">
  <si>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</si>
  <si>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</si>
  <si>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</si>
  <si>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amerických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</si>
  <si>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</si>
  <si>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</si>
  <si>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</si>
  <si>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</si>
  <si>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</si>
  <si>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</si>
  <si>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</si>
  <si>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</si>
  <si>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CZ0008475175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</si>
  <si>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</si>
  <si>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</si>
  <si>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</si>
  <si>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</si>
  <si>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</si>
  <si>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</si>
  <si>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</si>
  <si>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</si>
  <si>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</si>
  <si>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</si>
  <si>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</si>
  <si>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</si>
  <si>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</si>
  <si>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</si>
  <si>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</si>
  <si>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</si>
  <si>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</si>
  <si>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</si>
  <si>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</si>
  <si>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</si>
  <si>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</si>
  <si>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</si>
  <si>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</si>
  <si>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</si>
  <si>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</si>
  <si>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CZ0008475175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</si>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</sst>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0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20" sqref="H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8"/>
      <c r="D12" s="15"/>
      <c r="E12" s="140"/>
      <c r="F12" s="140"/>
    </row>
    <row r="13" spans="1:6" x14ac:dyDescent="0.2">
      <c r="A13" s="29"/>
      <c r="B13" s="30"/>
      <c r="C13" s="30"/>
      <c r="D13" s="15"/>
      <c r="E13" s="107"/>
      <c r="F13" s="10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43496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151727</v>
      </c>
      <c r="F21" s="60">
        <f>+F22+F25+F28+F33</f>
        <v>99.999999999999986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7931</v>
      </c>
      <c r="F22" s="65">
        <f>+F23+F24</f>
        <v>5.2271513969168311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7931</v>
      </c>
      <c r="F23" s="65">
        <f>E23/E21*100</f>
        <v>5.2271513969168311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143018</v>
      </c>
      <c r="F28" s="65">
        <f>+F29+F30+F31</f>
        <v>94.260085548386243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143018</v>
      </c>
      <c r="F30" s="65">
        <f>E30/$E$21*100</f>
        <v>94.260085548386243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778</v>
      </c>
      <c r="F33" s="78">
        <f>E33/$E$21*100</f>
        <v>0.51276305469692285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43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2503059</v>
      </c>
      <c r="D41" s="95">
        <v>4450738</v>
      </c>
      <c r="E41" s="94">
        <v>2633967</v>
      </c>
      <c r="F41" s="96">
        <v>4754542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43496</v>
      </c>
      <c r="E47" s="33"/>
    </row>
    <row r="48" spans="1:6" ht="13.5" thickBot="1" x14ac:dyDescent="0.25">
      <c r="A48" s="92" t="s">
        <v>38</v>
      </c>
      <c r="B48" s="58">
        <v>1</v>
      </c>
      <c r="C48" s="137">
        <v>151128167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22" workbookViewId="0">
      <selection activeCell="G2" sqref="G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5"/>
      <c r="D12" s="15"/>
      <c r="E12" s="140"/>
      <c r="F12" s="140"/>
    </row>
    <row r="13" spans="1:6" x14ac:dyDescent="0.2">
      <c r="A13" s="29"/>
      <c r="B13" s="30"/>
      <c r="C13" s="30"/>
      <c r="D13" s="15"/>
      <c r="E13" s="126"/>
      <c r="F13" s="12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43769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165982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7108</v>
      </c>
      <c r="F22" s="65">
        <f>+F23+F24</f>
        <v>4.2823920666096322</v>
      </c>
    </row>
    <row r="23" spans="1:8" x14ac:dyDescent="0.2">
      <c r="A23" s="66" t="s">
        <v>21</v>
      </c>
      <c r="B23" s="67"/>
      <c r="C23" s="67"/>
      <c r="D23" s="63">
        <v>4</v>
      </c>
      <c r="E23" s="64">
        <v>7108</v>
      </c>
      <c r="F23" s="65">
        <f>E23/E21*100</f>
        <v>4.2823920666096322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155201</v>
      </c>
      <c r="F28" s="65">
        <f>+F29+F30+F31</f>
        <v>93.504717378992908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155201</v>
      </c>
      <c r="F30" s="65">
        <f>E30/$E$21*100</f>
        <v>93.504717378992908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3673</v>
      </c>
      <c r="F33" s="78">
        <f>E33/$E$21*100</f>
        <v>2.2128905543974646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52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3816978</v>
      </c>
      <c r="D41" s="95">
        <v>3033838</v>
      </c>
      <c r="E41" s="94">
        <v>4630084</v>
      </c>
      <c r="F41" s="96">
        <v>3669077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43769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164417819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D2" sqref="D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8"/>
      <c r="D12" s="15"/>
      <c r="E12" s="140"/>
      <c r="F12" s="140"/>
    </row>
    <row r="13" spans="1:6" x14ac:dyDescent="0.2">
      <c r="A13" s="29"/>
      <c r="B13" s="30"/>
      <c r="C13" s="30"/>
      <c r="D13" s="15"/>
      <c r="E13" s="127"/>
      <c r="F13" s="12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43799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177271</v>
      </c>
      <c r="F21" s="60">
        <f>+F22+F25+F28+F33</f>
        <v>100.00000000000001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12794</v>
      </c>
      <c r="F22" s="65">
        <f>+F23+F24</f>
        <v>7.2171985265497467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12794</v>
      </c>
      <c r="F23" s="65">
        <f>E23/E21*100</f>
        <v>7.2171985265497467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161396</v>
      </c>
      <c r="F28" s="65">
        <f>+F29+F30+F31</f>
        <v>91.04478453892628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161396</v>
      </c>
      <c r="F30" s="65">
        <f>E30/$E$21*100</f>
        <v>91.04478453892628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3081</v>
      </c>
      <c r="F33" s="78">
        <f>E33/$E$21*100</f>
        <v>1.7380169345239775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53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7492956</v>
      </c>
      <c r="D41" s="95">
        <v>3335987</v>
      </c>
      <c r="E41" s="94">
        <v>9375008</v>
      </c>
      <c r="F41" s="96">
        <v>4159001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43798</v>
      </c>
      <c r="E47" s="33"/>
    </row>
    <row r="48" spans="1:6" ht="13.5" thickBot="1" x14ac:dyDescent="0.25">
      <c r="A48" s="92" t="s">
        <v>38</v>
      </c>
      <c r="B48" s="58">
        <v>1</v>
      </c>
      <c r="C48" s="137">
        <v>174865797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G15" sqref="G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9"/>
      <c r="D12" s="15"/>
      <c r="E12" s="140"/>
      <c r="F12" s="140"/>
    </row>
    <row r="13" spans="1:6" x14ac:dyDescent="0.2">
      <c r="A13" s="29"/>
      <c r="B13" s="30"/>
      <c r="C13" s="30"/>
      <c r="D13" s="15"/>
      <c r="E13" s="130"/>
      <c r="F13" s="13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43830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184109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13003</v>
      </c>
      <c r="F22" s="65">
        <f>+F23+F24</f>
        <v>7.0626639653683414</v>
      </c>
    </row>
    <row r="23" spans="1:8" x14ac:dyDescent="0.2">
      <c r="A23" s="66" t="s">
        <v>21</v>
      </c>
      <c r="B23" s="67"/>
      <c r="C23" s="67"/>
      <c r="D23" s="63">
        <v>4</v>
      </c>
      <c r="E23" s="64">
        <v>13003</v>
      </c>
      <c r="F23" s="65">
        <f>E23/E21*100</f>
        <v>7.0626639653683414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167277</v>
      </c>
      <c r="F28" s="65">
        <f>+F29+F30+F31</f>
        <v>90.857589797348311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167277</v>
      </c>
      <c r="F30" s="65">
        <f>E30/$E$21*100</f>
        <v>90.857589797348311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3829</v>
      </c>
      <c r="F33" s="78">
        <f>E33/$E$21*100</f>
        <v>2.0797462372833486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54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4628171</v>
      </c>
      <c r="D41" s="95">
        <v>1621750</v>
      </c>
      <c r="E41" s="94">
        <v>5850337</v>
      </c>
      <c r="F41" s="96">
        <v>2047059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43830</v>
      </c>
      <c r="E47" s="33"/>
    </row>
    <row r="48" spans="1:6" ht="13.5" thickBot="1" x14ac:dyDescent="0.25">
      <c r="A48" s="92" t="s">
        <v>38</v>
      </c>
      <c r="B48" s="58">
        <v>1</v>
      </c>
      <c r="C48" s="137">
        <v>181305870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36" workbookViewId="0">
      <selection activeCell="I21" sqref="I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9"/>
      <c r="D12" s="15"/>
      <c r="E12" s="140"/>
      <c r="F12" s="140"/>
    </row>
    <row r="13" spans="1:6" x14ac:dyDescent="0.2">
      <c r="A13" s="29"/>
      <c r="B13" s="30"/>
      <c r="C13" s="30"/>
      <c r="D13" s="15"/>
      <c r="E13" s="110"/>
      <c r="F13" s="11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43524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156468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4352</v>
      </c>
      <c r="F22" s="65">
        <f>+F23+F24</f>
        <v>2.7813993915688831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4352</v>
      </c>
      <c r="F23" s="65">
        <f>E23/E21*100</f>
        <v>2.7813993915688831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150126</v>
      </c>
      <c r="F28" s="65">
        <f>+F29+F30+F31</f>
        <v>95.946775059437073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150126</v>
      </c>
      <c r="F30" s="65">
        <f>E30/$E$21*100</f>
        <v>95.946775059437073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1990</v>
      </c>
      <c r="F33" s="78">
        <f>E33/$E$21*100</f>
        <v>1.2718255489940435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44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3781074</v>
      </c>
      <c r="D41" s="95">
        <v>3997926</v>
      </c>
      <c r="E41" s="94">
        <v>4256509</v>
      </c>
      <c r="F41" s="96">
        <v>4508209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43524</v>
      </c>
      <c r="E47" s="33"/>
    </row>
    <row r="48" spans="1:6" ht="13.5" thickBot="1" x14ac:dyDescent="0.25">
      <c r="A48" s="92" t="s">
        <v>38</v>
      </c>
      <c r="B48" s="58">
        <v>1</v>
      </c>
      <c r="C48" s="137">
        <v>156191700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16" workbookViewId="0">
      <selection activeCell="I28" sqref="I2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2"/>
      <c r="D12" s="15"/>
      <c r="E12" s="140"/>
      <c r="F12" s="140"/>
    </row>
    <row r="13" spans="1:6" x14ac:dyDescent="0.2">
      <c r="A13" s="29"/>
      <c r="B13" s="30"/>
      <c r="C13" s="30"/>
      <c r="D13" s="15"/>
      <c r="E13" s="111"/>
      <c r="F13" s="111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43555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161665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4423</v>
      </c>
      <c r="F22" s="65">
        <f>+F23+F24</f>
        <v>2.7359044938607613</v>
      </c>
    </row>
    <row r="23" spans="1:8" x14ac:dyDescent="0.2">
      <c r="A23" s="66" t="s">
        <v>21</v>
      </c>
      <c r="B23" s="67"/>
      <c r="C23" s="67"/>
      <c r="D23" s="63">
        <v>4</v>
      </c>
      <c r="E23" s="64">
        <v>4423</v>
      </c>
      <c r="F23" s="65">
        <f>E23/E21*100</f>
        <v>2.7359044938607613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155129</v>
      </c>
      <c r="F28" s="65">
        <f>+F29+F30+F31</f>
        <v>95.957071722388889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155129</v>
      </c>
      <c r="F30" s="65">
        <f>E30/$E$21*100</f>
        <v>95.957071722388889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2113</v>
      </c>
      <c r="F33" s="78">
        <f>E33/$E$21*100</f>
        <v>1.307023783750348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45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4675861</v>
      </c>
      <c r="D41" s="95">
        <v>3938544</v>
      </c>
      <c r="E41" s="94">
        <v>5356750</v>
      </c>
      <c r="F41" s="96">
        <v>4503869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43553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160732371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J7" sqref="J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3"/>
      <c r="D12" s="15"/>
      <c r="E12" s="140"/>
      <c r="F12" s="140"/>
    </row>
    <row r="13" spans="1:6" x14ac:dyDescent="0.2">
      <c r="A13" s="29"/>
      <c r="B13" s="30"/>
      <c r="C13" s="30"/>
      <c r="D13" s="15"/>
      <c r="E13" s="114"/>
      <c r="F13" s="11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43585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166270</v>
      </c>
      <c r="F21" s="60">
        <f>+F22+F25+F28+F33</f>
        <v>100.00000000000001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3285</v>
      </c>
      <c r="F22" s="65">
        <f>+F23+F24</f>
        <v>1.9757021711673781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3285</v>
      </c>
      <c r="F23" s="65">
        <f>E23/E21*100</f>
        <v>1.9757021711673781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161187</v>
      </c>
      <c r="F28" s="65">
        <f>+F29+F30+F31</f>
        <v>96.942924159499611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161187</v>
      </c>
      <c r="F30" s="65">
        <f>E30/$E$21*100</f>
        <v>96.942924159499611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1798</v>
      </c>
      <c r="F33" s="78">
        <f>E33/$E$21*100</f>
        <v>1.0813736693330125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46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3341530</v>
      </c>
      <c r="D41" s="95">
        <v>4995260</v>
      </c>
      <c r="E41" s="94">
        <v>3945900</v>
      </c>
      <c r="F41" s="96">
        <v>5882039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43585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164596350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4" sqref="G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6"/>
      <c r="D12" s="15"/>
      <c r="E12" s="140"/>
      <c r="F12" s="140"/>
    </row>
    <row r="13" spans="1:6" x14ac:dyDescent="0.2">
      <c r="A13" s="29"/>
      <c r="B13" s="30"/>
      <c r="C13" s="30"/>
      <c r="D13" s="15"/>
      <c r="E13" s="115"/>
      <c r="F13" s="115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43616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156192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5799</v>
      </c>
      <c r="F22" s="65">
        <f>+F23+F24</f>
        <v>3.7127381684081131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5799</v>
      </c>
      <c r="F23" s="65">
        <f>E23/E21*100</f>
        <v>3.7127381684081131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149625</v>
      </c>
      <c r="F28" s="65">
        <f>+F29+F30+F31</f>
        <v>95.795559311616472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149625</v>
      </c>
      <c r="F30" s="65">
        <f>E30/$E$21*100</f>
        <v>95.795559311616472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768</v>
      </c>
      <c r="F33" s="78">
        <f>E33/$E$21*100</f>
        <v>0.49170251997541481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47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3311541</v>
      </c>
      <c r="D41" s="95">
        <v>3987030</v>
      </c>
      <c r="E41" s="94">
        <v>3875134</v>
      </c>
      <c r="F41" s="96">
        <v>4713246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43616</v>
      </c>
      <c r="E47" s="33"/>
    </row>
    <row r="48" spans="1:6" ht="13.5" thickBot="1" x14ac:dyDescent="0.25">
      <c r="A48" s="92" t="s">
        <v>38</v>
      </c>
      <c r="B48" s="58">
        <v>1</v>
      </c>
      <c r="C48" s="137">
        <v>155778626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48" workbookViewId="0">
      <selection activeCell="H40" sqref="H4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7"/>
      <c r="D12" s="15"/>
      <c r="E12" s="140"/>
      <c r="F12" s="140"/>
    </row>
    <row r="13" spans="1:6" x14ac:dyDescent="0.2">
      <c r="A13" s="29"/>
      <c r="B13" s="30"/>
      <c r="C13" s="30"/>
      <c r="D13" s="15"/>
      <c r="E13" s="118"/>
      <c r="F13" s="11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43646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162142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6659</v>
      </c>
      <c r="F22" s="65">
        <f>+F23+F24</f>
        <v>4.1068939571486727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6659</v>
      </c>
      <c r="F23" s="65">
        <f>E23/E21*100</f>
        <v>4.1068939571486727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152728</v>
      </c>
      <c r="F28" s="65">
        <f>+F29+F30+F31</f>
        <v>94.193978117946003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152728</v>
      </c>
      <c r="F30" s="65">
        <f>E30/$E$21*100</f>
        <v>94.193978117946003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2755</v>
      </c>
      <c r="F33" s="78">
        <f>E33/$E$21*100</f>
        <v>1.6991279249053299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48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2425515</v>
      </c>
      <c r="D41" s="95">
        <v>1445190</v>
      </c>
      <c r="E41" s="94">
        <v>2815094</v>
      </c>
      <c r="F41" s="96">
        <v>1671838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43644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161113348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7" sqref="G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0"/>
      <c r="D12" s="15"/>
      <c r="E12" s="140"/>
      <c r="F12" s="140"/>
    </row>
    <row r="13" spans="1:6" x14ac:dyDescent="0.2">
      <c r="A13" s="29"/>
      <c r="B13" s="30"/>
      <c r="C13" s="30"/>
      <c r="D13" s="15"/>
      <c r="E13" s="119"/>
      <c r="F13" s="11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43677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169734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5110</v>
      </c>
      <c r="F22" s="65">
        <f>+F23+F24</f>
        <v>3.0105930455889807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5110</v>
      </c>
      <c r="F23" s="65">
        <f>E23/E21*100</f>
        <v>3.0105930455889807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162340</v>
      </c>
      <c r="F28" s="65">
        <f>+F29+F30+F31</f>
        <v>95.643772019748553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162340</v>
      </c>
      <c r="F30" s="65">
        <f>E30/$E$21*100</f>
        <v>95.643772019748553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2284</v>
      </c>
      <c r="F33" s="78">
        <f>E33/$E$21*100</f>
        <v>1.3456349346624719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49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3199752</v>
      </c>
      <c r="D41" s="95">
        <v>4109402</v>
      </c>
      <c r="E41" s="94">
        <v>3828685</v>
      </c>
      <c r="F41" s="96">
        <v>4967651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43677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167428177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19" sqref="H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1"/>
      <c r="D12" s="15"/>
      <c r="E12" s="140"/>
      <c r="F12" s="140"/>
    </row>
    <row r="13" spans="1:6" x14ac:dyDescent="0.2">
      <c r="A13" s="29"/>
      <c r="B13" s="30"/>
      <c r="C13" s="30"/>
      <c r="D13" s="15"/>
      <c r="E13" s="122"/>
      <c r="F13" s="12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43708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160241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7635</v>
      </c>
      <c r="F22" s="65">
        <f>+F23+F24</f>
        <v>4.7646981733763516</v>
      </c>
    </row>
    <row r="23" spans="1:8" x14ac:dyDescent="0.2">
      <c r="A23" s="66" t="s">
        <v>21</v>
      </c>
      <c r="B23" s="67"/>
      <c r="C23" s="67"/>
      <c r="D23" s="63">
        <v>4</v>
      </c>
      <c r="E23" s="64">
        <v>7635</v>
      </c>
      <c r="F23" s="65">
        <f>E23/E21*100</f>
        <v>4.7646981733763516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151961</v>
      </c>
      <c r="F28" s="65">
        <f>+F29+F30+F31</f>
        <v>94.832783120424864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151961</v>
      </c>
      <c r="F30" s="65">
        <f>E30/$E$21*100</f>
        <v>94.832783120424864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645</v>
      </c>
      <c r="F33" s="78">
        <f>E33/$E$21*100</f>
        <v>0.40251870619878805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50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2167925</v>
      </c>
      <c r="D41" s="95">
        <v>5172319</v>
      </c>
      <c r="E41" s="94">
        <v>2576937</v>
      </c>
      <c r="F41" s="96">
        <v>6156400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43707</v>
      </c>
      <c r="E47" s="33"/>
    </row>
    <row r="48" spans="1:6" ht="13.5" thickBot="1" x14ac:dyDescent="0.25">
      <c r="A48" s="92" t="s">
        <v>38</v>
      </c>
      <c r="B48" s="58">
        <v>1</v>
      </c>
      <c r="C48" s="137">
        <v>159117486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3" sqref="G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4"/>
      <c r="D12" s="15"/>
      <c r="E12" s="140"/>
      <c r="F12" s="140"/>
    </row>
    <row r="13" spans="1:6" x14ac:dyDescent="0.2">
      <c r="A13" s="29"/>
      <c r="B13" s="30"/>
      <c r="C13" s="30"/>
      <c r="D13" s="15"/>
      <c r="E13" s="123"/>
      <c r="F13" s="12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43738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+E22+E25+E28+E33</f>
        <v>163820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E23+E24</f>
        <v>6124</v>
      </c>
      <c r="F22" s="65">
        <f>+F23+F24</f>
        <v>3.738249298010011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6124</v>
      </c>
      <c r="F23" s="65">
        <f>E23/E21*100</f>
        <v>3.738249298010011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155730</v>
      </c>
      <c r="F28" s="65">
        <f>+F29+F30+F31</f>
        <v>95.061653033817606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155730</v>
      </c>
      <c r="F30" s="65">
        <f>E30/$E$21*100</f>
        <v>95.061653033817606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1966</v>
      </c>
      <c r="F33" s="78">
        <f>E33/$E$21*100</f>
        <v>1.2000976681723845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51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4288132</v>
      </c>
      <c r="D41" s="95">
        <v>4457826</v>
      </c>
      <c r="E41" s="94">
        <v>5219835</v>
      </c>
      <c r="F41" s="96">
        <v>5465835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43738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162513618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2020-01-08T08:52:13Z</dcterms:modified>
</cp:coreProperties>
</file>