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ento_sešit" defaultThemeVersion="124226"/>
  <bookViews>
    <workbookView xWindow="-15" yWindow="-15" windowWidth="24030" windowHeight="4905" tabRatio="936" activeTab="11"/>
  </bookViews>
  <sheets>
    <sheet name="leden 2015" sheetId="127" r:id="rId1"/>
    <sheet name="únor 2015" sheetId="128" r:id="rId2"/>
    <sheet name="březen 2015 " sheetId="129" r:id="rId3"/>
    <sheet name="duben 2015" sheetId="130" r:id="rId4"/>
    <sheet name="květen 2015" sheetId="131" r:id="rId5"/>
    <sheet name="červen 2015" sheetId="132" r:id="rId6"/>
    <sheet name="červenec 2015" sheetId="133" r:id="rId7"/>
    <sheet name="srpen 2015" sheetId="134" r:id="rId8"/>
    <sheet name="září 2015" sheetId="135" r:id="rId9"/>
    <sheet name="říjen 2015" sheetId="136" r:id="rId10"/>
    <sheet name="listopad 2015" sheetId="137" r:id="rId11"/>
    <sheet name="prosinec 2015" sheetId="138" r:id="rId12"/>
  </sheets>
  <definedNames>
    <definedName name="i_01_001_001" localSheetId="2">#REF!</definedName>
    <definedName name="i_01_001_001" localSheetId="5">#REF!</definedName>
    <definedName name="i_01_001_001" localSheetId="3">#REF!</definedName>
    <definedName name="i_01_001_001" localSheetId="4">#REF!</definedName>
    <definedName name="i_01_001_001" localSheetId="0">#REF!</definedName>
    <definedName name="i_01_001_001" localSheetId="10">#REF!</definedName>
    <definedName name="i_01_001_001" localSheetId="11">#REF!</definedName>
    <definedName name="i_01_001_001" localSheetId="1">#REF!</definedName>
    <definedName name="i_01_001_001" localSheetId="8">#REF!</definedName>
    <definedName name="i_01_001_001">#REF!</definedName>
    <definedName name="i_01_002_001" localSheetId="2">#REF!</definedName>
    <definedName name="i_01_002_001" localSheetId="5">#REF!</definedName>
    <definedName name="i_01_002_001" localSheetId="3">#REF!</definedName>
    <definedName name="i_01_002_001" localSheetId="4">#REF!</definedName>
    <definedName name="i_01_002_001" localSheetId="0">#REF!</definedName>
    <definedName name="i_01_002_001" localSheetId="10">#REF!</definedName>
    <definedName name="i_01_002_001" localSheetId="11">#REF!</definedName>
    <definedName name="i_01_002_001" localSheetId="1">#REF!</definedName>
    <definedName name="i_01_002_001" localSheetId="8">#REF!</definedName>
    <definedName name="i_01_002_001">#REF!</definedName>
    <definedName name="i_01_002_002" localSheetId="2">#REF!</definedName>
    <definedName name="i_01_002_002" localSheetId="5">#REF!</definedName>
    <definedName name="i_01_002_002" localSheetId="3">#REF!</definedName>
    <definedName name="i_01_002_002" localSheetId="4">#REF!</definedName>
    <definedName name="i_01_002_002" localSheetId="0">#REF!</definedName>
    <definedName name="i_01_002_002" localSheetId="10">#REF!</definedName>
    <definedName name="i_01_002_002" localSheetId="11">#REF!</definedName>
    <definedName name="i_01_002_002" localSheetId="1">#REF!</definedName>
    <definedName name="i_01_002_002" localSheetId="8">#REF!</definedName>
    <definedName name="i_01_002_002">#REF!</definedName>
    <definedName name="i_01_003_001" localSheetId="2">#REF!</definedName>
    <definedName name="i_01_003_001" localSheetId="5">#REF!</definedName>
    <definedName name="i_01_003_001" localSheetId="3">#REF!</definedName>
    <definedName name="i_01_003_001" localSheetId="4">#REF!</definedName>
    <definedName name="i_01_003_001" localSheetId="0">#REF!</definedName>
    <definedName name="i_01_003_001" localSheetId="10">#REF!</definedName>
    <definedName name="i_01_003_001" localSheetId="11">#REF!</definedName>
    <definedName name="i_01_003_001" localSheetId="1">#REF!</definedName>
    <definedName name="i_01_003_001" localSheetId="8">#REF!</definedName>
    <definedName name="i_01_003_001">#REF!</definedName>
    <definedName name="i_01_003_002" localSheetId="2">#REF!</definedName>
    <definedName name="i_01_003_002" localSheetId="5">#REF!</definedName>
    <definedName name="i_01_003_002" localSheetId="3">#REF!</definedName>
    <definedName name="i_01_003_002" localSheetId="4">#REF!</definedName>
    <definedName name="i_01_003_002" localSheetId="0">#REF!</definedName>
    <definedName name="i_01_003_002" localSheetId="10">#REF!</definedName>
    <definedName name="i_01_003_002" localSheetId="11">#REF!</definedName>
    <definedName name="i_01_003_002" localSheetId="1">#REF!</definedName>
    <definedName name="i_01_003_002" localSheetId="8">#REF!</definedName>
    <definedName name="i_01_003_002">#REF!</definedName>
    <definedName name="i_01_003_003" localSheetId="2">#REF!</definedName>
    <definedName name="i_01_003_003" localSheetId="5">#REF!</definedName>
    <definedName name="i_01_003_003" localSheetId="3">#REF!</definedName>
    <definedName name="i_01_003_003" localSheetId="4">#REF!</definedName>
    <definedName name="i_01_003_003" localSheetId="0">#REF!</definedName>
    <definedName name="i_01_003_003" localSheetId="10">#REF!</definedName>
    <definedName name="i_01_003_003" localSheetId="11">#REF!</definedName>
    <definedName name="i_01_003_003" localSheetId="1">#REF!</definedName>
    <definedName name="i_01_003_003" localSheetId="8">#REF!</definedName>
    <definedName name="i_01_003_003">#REF!</definedName>
    <definedName name="i_01_004_001" localSheetId="2">#REF!</definedName>
    <definedName name="i_01_004_001" localSheetId="5">#REF!</definedName>
    <definedName name="i_01_004_001" localSheetId="3">#REF!</definedName>
    <definedName name="i_01_004_001" localSheetId="4">#REF!</definedName>
    <definedName name="i_01_004_001" localSheetId="0">#REF!</definedName>
    <definedName name="i_01_004_001" localSheetId="10">#REF!</definedName>
    <definedName name="i_01_004_001" localSheetId="11">#REF!</definedName>
    <definedName name="i_01_004_001" localSheetId="1">#REF!</definedName>
    <definedName name="i_01_004_001" localSheetId="8">#REF!</definedName>
    <definedName name="i_01_004_001">#REF!</definedName>
    <definedName name="i_01_004_002" localSheetId="2">#REF!</definedName>
    <definedName name="i_01_004_002" localSheetId="5">#REF!</definedName>
    <definedName name="i_01_004_002" localSheetId="3">#REF!</definedName>
    <definedName name="i_01_004_002" localSheetId="4">#REF!</definedName>
    <definedName name="i_01_004_002" localSheetId="0">#REF!</definedName>
    <definedName name="i_01_004_002" localSheetId="10">#REF!</definedName>
    <definedName name="i_01_004_002" localSheetId="11">#REF!</definedName>
    <definedName name="i_01_004_002" localSheetId="1">#REF!</definedName>
    <definedName name="i_01_004_002" localSheetId="8">#REF!</definedName>
    <definedName name="i_01_004_002">#REF!</definedName>
    <definedName name="i_01_004_003" localSheetId="2">#REF!</definedName>
    <definedName name="i_01_004_003" localSheetId="5">#REF!</definedName>
    <definedName name="i_01_004_003" localSheetId="3">#REF!</definedName>
    <definedName name="i_01_004_003" localSheetId="4">#REF!</definedName>
    <definedName name="i_01_004_003" localSheetId="0">#REF!</definedName>
    <definedName name="i_01_004_003" localSheetId="10">#REF!</definedName>
    <definedName name="i_01_004_003" localSheetId="11">#REF!</definedName>
    <definedName name="i_01_004_003" localSheetId="1">#REF!</definedName>
    <definedName name="i_01_004_003" localSheetId="8">#REF!</definedName>
    <definedName name="i_01_004_003">#REF!</definedName>
    <definedName name="i_01_005_001" localSheetId="2">#REF!</definedName>
    <definedName name="i_01_005_001" localSheetId="5">#REF!</definedName>
    <definedName name="i_01_005_001" localSheetId="3">#REF!</definedName>
    <definedName name="i_01_005_001" localSheetId="4">#REF!</definedName>
    <definedName name="i_01_005_001" localSheetId="0">#REF!</definedName>
    <definedName name="i_01_005_001" localSheetId="10">#REF!</definedName>
    <definedName name="i_01_005_001" localSheetId="11">#REF!</definedName>
    <definedName name="i_01_005_001" localSheetId="1">#REF!</definedName>
    <definedName name="i_01_005_001" localSheetId="8">#REF!</definedName>
    <definedName name="i_01_005_001">#REF!</definedName>
    <definedName name="i_01_005_002" localSheetId="2">#REF!</definedName>
    <definedName name="i_01_005_002" localSheetId="5">#REF!</definedName>
    <definedName name="i_01_005_002" localSheetId="3">#REF!</definedName>
    <definedName name="i_01_005_002" localSheetId="4">#REF!</definedName>
    <definedName name="i_01_005_002" localSheetId="0">#REF!</definedName>
    <definedName name="i_01_005_002" localSheetId="10">#REF!</definedName>
    <definedName name="i_01_005_002" localSheetId="11">#REF!</definedName>
    <definedName name="i_01_005_002" localSheetId="1">#REF!</definedName>
    <definedName name="i_01_005_002" localSheetId="8">#REF!</definedName>
    <definedName name="i_01_005_002">#REF!</definedName>
    <definedName name="i_01_006_001" localSheetId="2">#REF!</definedName>
    <definedName name="i_01_006_001" localSheetId="5">#REF!</definedName>
    <definedName name="i_01_006_001" localSheetId="3">#REF!</definedName>
    <definedName name="i_01_006_001" localSheetId="4">#REF!</definedName>
    <definedName name="i_01_006_001" localSheetId="0">#REF!</definedName>
    <definedName name="i_01_006_001" localSheetId="10">#REF!</definedName>
    <definedName name="i_01_006_001" localSheetId="11">#REF!</definedName>
    <definedName name="i_01_006_001" localSheetId="1">#REF!</definedName>
    <definedName name="i_01_006_001" localSheetId="8">#REF!</definedName>
    <definedName name="i_01_006_001">#REF!</definedName>
    <definedName name="i_01_007_001" localSheetId="2">#REF!</definedName>
    <definedName name="i_01_007_001" localSheetId="5">#REF!</definedName>
    <definedName name="i_01_007_001" localSheetId="3">#REF!</definedName>
    <definedName name="i_01_007_001" localSheetId="4">#REF!</definedName>
    <definedName name="i_01_007_001" localSheetId="0">#REF!</definedName>
    <definedName name="i_01_007_001" localSheetId="10">#REF!</definedName>
    <definedName name="i_01_007_001" localSheetId="11">#REF!</definedName>
    <definedName name="i_01_007_001" localSheetId="1">#REF!</definedName>
    <definedName name="i_01_007_001" localSheetId="8">#REF!</definedName>
    <definedName name="i_01_007_001">#REF!</definedName>
    <definedName name="i_01_008_001" localSheetId="2">#REF!</definedName>
    <definedName name="i_01_008_001" localSheetId="5">#REF!</definedName>
    <definedName name="i_01_008_001" localSheetId="3">#REF!</definedName>
    <definedName name="i_01_008_001" localSheetId="4">#REF!</definedName>
    <definedName name="i_01_008_001" localSheetId="0">#REF!</definedName>
    <definedName name="i_01_008_001" localSheetId="10">#REF!</definedName>
    <definedName name="i_01_008_001" localSheetId="11">#REF!</definedName>
    <definedName name="i_01_008_001" localSheetId="1">#REF!</definedName>
    <definedName name="i_01_008_001" localSheetId="8">#REF!</definedName>
    <definedName name="i_01_008_001">#REF!</definedName>
    <definedName name="i_01_009_001" localSheetId="2">#REF!</definedName>
    <definedName name="i_01_009_001" localSheetId="5">#REF!</definedName>
    <definedName name="i_01_009_001" localSheetId="3">#REF!</definedName>
    <definedName name="i_01_009_001" localSheetId="4">#REF!</definedName>
    <definedName name="i_01_009_001" localSheetId="0">#REF!</definedName>
    <definedName name="i_01_009_001" localSheetId="10">#REF!</definedName>
    <definedName name="i_01_009_001" localSheetId="11">#REF!</definedName>
    <definedName name="i_01_009_001" localSheetId="1">#REF!</definedName>
    <definedName name="i_01_009_001" localSheetId="8">#REF!</definedName>
    <definedName name="i_01_009_001">#REF!</definedName>
    <definedName name="i_01_009_002" localSheetId="2">#REF!</definedName>
    <definedName name="i_01_009_002" localSheetId="5">#REF!</definedName>
    <definedName name="i_01_009_002" localSheetId="3">#REF!</definedName>
    <definedName name="i_01_009_002" localSheetId="4">#REF!</definedName>
    <definedName name="i_01_009_002" localSheetId="0">#REF!</definedName>
    <definedName name="i_01_009_002" localSheetId="10">#REF!</definedName>
    <definedName name="i_01_009_002" localSheetId="11">#REF!</definedName>
    <definedName name="i_01_009_002" localSheetId="1">#REF!</definedName>
    <definedName name="i_01_009_002" localSheetId="8">#REF!</definedName>
    <definedName name="i_01_009_002">#REF!</definedName>
    <definedName name="i_01_010_001" localSheetId="2">#REF!</definedName>
    <definedName name="i_01_010_001" localSheetId="5">#REF!</definedName>
    <definedName name="i_01_010_001" localSheetId="3">#REF!</definedName>
    <definedName name="i_01_010_001" localSheetId="4">#REF!</definedName>
    <definedName name="i_01_010_001" localSheetId="0">#REF!</definedName>
    <definedName name="i_01_010_001" localSheetId="10">#REF!</definedName>
    <definedName name="i_01_010_001" localSheetId="11">#REF!</definedName>
    <definedName name="i_01_010_001" localSheetId="1">#REF!</definedName>
    <definedName name="i_01_010_001" localSheetId="8">#REF!</definedName>
    <definedName name="i_01_010_001">#REF!</definedName>
    <definedName name="i_01_010_002" localSheetId="2">#REF!</definedName>
    <definedName name="i_01_010_002" localSheetId="5">#REF!</definedName>
    <definedName name="i_01_010_002" localSheetId="3">#REF!</definedName>
    <definedName name="i_01_010_002" localSheetId="4">#REF!</definedName>
    <definedName name="i_01_010_002" localSheetId="0">#REF!</definedName>
    <definedName name="i_01_010_002" localSheetId="10">#REF!</definedName>
    <definedName name="i_01_010_002" localSheetId="11">#REF!</definedName>
    <definedName name="i_01_010_002" localSheetId="1">#REF!</definedName>
    <definedName name="i_01_010_002" localSheetId="8">#REF!</definedName>
    <definedName name="i_01_010_002">#REF!</definedName>
    <definedName name="i_01_011_001" localSheetId="2">#REF!</definedName>
    <definedName name="i_01_011_001" localSheetId="5">#REF!</definedName>
    <definedName name="i_01_011_001" localSheetId="3">#REF!</definedName>
    <definedName name="i_01_011_001" localSheetId="4">#REF!</definedName>
    <definedName name="i_01_011_001" localSheetId="0">#REF!</definedName>
    <definedName name="i_01_011_001" localSheetId="10">#REF!</definedName>
    <definedName name="i_01_011_001" localSheetId="11">#REF!</definedName>
    <definedName name="i_01_011_001" localSheetId="1">#REF!</definedName>
    <definedName name="i_01_011_001" localSheetId="8">#REF!</definedName>
    <definedName name="i_01_011_001">#REF!</definedName>
    <definedName name="i_01_011_002" localSheetId="2">#REF!</definedName>
    <definedName name="i_01_011_002" localSheetId="5">#REF!</definedName>
    <definedName name="i_01_011_002" localSheetId="3">#REF!</definedName>
    <definedName name="i_01_011_002" localSheetId="4">#REF!</definedName>
    <definedName name="i_01_011_002" localSheetId="0">#REF!</definedName>
    <definedName name="i_01_011_002" localSheetId="10">#REF!</definedName>
    <definedName name="i_01_011_002" localSheetId="11">#REF!</definedName>
    <definedName name="i_01_011_002" localSheetId="1">#REF!</definedName>
    <definedName name="i_01_011_002" localSheetId="8">#REF!</definedName>
    <definedName name="i_01_011_002">#REF!</definedName>
    <definedName name="i_01_012_001" localSheetId="2">#REF!</definedName>
    <definedName name="i_01_012_001" localSheetId="5">#REF!</definedName>
    <definedName name="i_01_012_001" localSheetId="3">#REF!</definedName>
    <definedName name="i_01_012_001" localSheetId="4">#REF!</definedName>
    <definedName name="i_01_012_001" localSheetId="0">#REF!</definedName>
    <definedName name="i_01_012_001" localSheetId="10">#REF!</definedName>
    <definedName name="i_01_012_001" localSheetId="11">#REF!</definedName>
    <definedName name="i_01_012_001" localSheetId="1">#REF!</definedName>
    <definedName name="i_01_012_001" localSheetId="8">#REF!</definedName>
    <definedName name="i_01_012_001">#REF!</definedName>
    <definedName name="i_01_012_002" localSheetId="2">#REF!</definedName>
    <definedName name="i_01_012_002" localSheetId="5">#REF!</definedName>
    <definedName name="i_01_012_002" localSheetId="3">#REF!</definedName>
    <definedName name="i_01_012_002" localSheetId="4">#REF!</definedName>
    <definedName name="i_01_012_002" localSheetId="0">#REF!</definedName>
    <definedName name="i_01_012_002" localSheetId="10">#REF!</definedName>
    <definedName name="i_01_012_002" localSheetId="11">#REF!</definedName>
    <definedName name="i_01_012_002" localSheetId="1">#REF!</definedName>
    <definedName name="i_01_012_002" localSheetId="8">#REF!</definedName>
    <definedName name="i_01_012_002">#REF!</definedName>
    <definedName name="i_01_013_001" localSheetId="2">#REF!</definedName>
    <definedName name="i_01_013_001" localSheetId="5">#REF!</definedName>
    <definedName name="i_01_013_001" localSheetId="3">#REF!</definedName>
    <definedName name="i_01_013_001" localSheetId="4">#REF!</definedName>
    <definedName name="i_01_013_001" localSheetId="0">#REF!</definedName>
    <definedName name="i_01_013_001" localSheetId="10">#REF!</definedName>
    <definedName name="i_01_013_001" localSheetId="11">#REF!</definedName>
    <definedName name="i_01_013_001" localSheetId="1">#REF!</definedName>
    <definedName name="i_01_013_001" localSheetId="8">#REF!</definedName>
    <definedName name="i_01_013_001">#REF!</definedName>
    <definedName name="i_01_013_002" localSheetId="2">#REF!</definedName>
    <definedName name="i_01_013_002" localSheetId="5">#REF!</definedName>
    <definedName name="i_01_013_002" localSheetId="3">#REF!</definedName>
    <definedName name="i_01_013_002" localSheetId="4">#REF!</definedName>
    <definedName name="i_01_013_002" localSheetId="0">#REF!</definedName>
    <definedName name="i_01_013_002" localSheetId="10">#REF!</definedName>
    <definedName name="i_01_013_002" localSheetId="11">#REF!</definedName>
    <definedName name="i_01_013_002" localSheetId="1">#REF!</definedName>
    <definedName name="i_01_013_002" localSheetId="8">#REF!</definedName>
    <definedName name="i_01_013_002">#REF!</definedName>
    <definedName name="i_01_014_001" localSheetId="2">#REF!</definedName>
    <definedName name="i_01_014_001" localSheetId="5">#REF!</definedName>
    <definedName name="i_01_014_001" localSheetId="3">#REF!</definedName>
    <definedName name="i_01_014_001" localSheetId="4">#REF!</definedName>
    <definedName name="i_01_014_001" localSheetId="0">#REF!</definedName>
    <definedName name="i_01_014_001" localSheetId="10">#REF!</definedName>
    <definedName name="i_01_014_001" localSheetId="11">#REF!</definedName>
    <definedName name="i_01_014_001" localSheetId="1">#REF!</definedName>
    <definedName name="i_01_014_001" localSheetId="8">#REF!</definedName>
    <definedName name="i_01_014_001">#REF!</definedName>
    <definedName name="i_01_014_002" localSheetId="2">#REF!</definedName>
    <definedName name="i_01_014_002" localSheetId="5">#REF!</definedName>
    <definedName name="i_01_014_002" localSheetId="3">#REF!</definedName>
    <definedName name="i_01_014_002" localSheetId="4">#REF!</definedName>
    <definedName name="i_01_014_002" localSheetId="0">#REF!</definedName>
    <definedName name="i_01_014_002" localSheetId="10">#REF!</definedName>
    <definedName name="i_01_014_002" localSheetId="11">#REF!</definedName>
    <definedName name="i_01_014_002" localSheetId="1">#REF!</definedName>
    <definedName name="i_01_014_002" localSheetId="8">#REF!</definedName>
    <definedName name="i_01_014_002">#REF!</definedName>
    <definedName name="i_01_015_001" localSheetId="2">#REF!</definedName>
    <definedName name="i_01_015_001" localSheetId="5">#REF!</definedName>
    <definedName name="i_01_015_001" localSheetId="3">#REF!</definedName>
    <definedName name="i_01_015_001" localSheetId="4">#REF!</definedName>
    <definedName name="i_01_015_001" localSheetId="0">#REF!</definedName>
    <definedName name="i_01_015_001" localSheetId="10">#REF!</definedName>
    <definedName name="i_01_015_001" localSheetId="11">#REF!</definedName>
    <definedName name="i_01_015_001" localSheetId="1">#REF!</definedName>
    <definedName name="i_01_015_001" localSheetId="8">#REF!</definedName>
    <definedName name="i_01_015_001">#REF!</definedName>
    <definedName name="i_01_015_002" localSheetId="2">#REF!</definedName>
    <definedName name="i_01_015_002" localSheetId="5">#REF!</definedName>
    <definedName name="i_01_015_002" localSheetId="3">#REF!</definedName>
    <definedName name="i_01_015_002" localSheetId="4">#REF!</definedName>
    <definedName name="i_01_015_002" localSheetId="0">#REF!</definedName>
    <definedName name="i_01_015_002" localSheetId="10">#REF!</definedName>
    <definedName name="i_01_015_002" localSheetId="11">#REF!</definedName>
    <definedName name="i_01_015_002" localSheetId="1">#REF!</definedName>
    <definedName name="i_01_015_002" localSheetId="8">#REF!</definedName>
    <definedName name="i_01_015_002">#REF!</definedName>
    <definedName name="i_01_016_001" localSheetId="2">#REF!</definedName>
    <definedName name="i_01_016_001" localSheetId="5">#REF!</definedName>
    <definedName name="i_01_016_001" localSheetId="3">#REF!</definedName>
    <definedName name="i_01_016_001" localSheetId="4">#REF!</definedName>
    <definedName name="i_01_016_001" localSheetId="0">#REF!</definedName>
    <definedName name="i_01_016_001" localSheetId="10">#REF!</definedName>
    <definedName name="i_01_016_001" localSheetId="11">#REF!</definedName>
    <definedName name="i_01_016_001" localSheetId="1">#REF!</definedName>
    <definedName name="i_01_016_001" localSheetId="8">#REF!</definedName>
    <definedName name="i_01_016_001">#REF!</definedName>
    <definedName name="i_01_016_002" localSheetId="2">#REF!</definedName>
    <definedName name="i_01_016_002" localSheetId="5">#REF!</definedName>
    <definedName name="i_01_016_002" localSheetId="3">#REF!</definedName>
    <definedName name="i_01_016_002" localSheetId="4">#REF!</definedName>
    <definedName name="i_01_016_002" localSheetId="0">#REF!</definedName>
    <definedName name="i_01_016_002" localSheetId="10">#REF!</definedName>
    <definedName name="i_01_016_002" localSheetId="11">#REF!</definedName>
    <definedName name="i_01_016_002" localSheetId="1">#REF!</definedName>
    <definedName name="i_01_016_002" localSheetId="8">#REF!</definedName>
    <definedName name="i_01_016_002">#REF!</definedName>
    <definedName name="i_01_017_001" localSheetId="2">#REF!</definedName>
    <definedName name="i_01_017_001" localSheetId="5">#REF!</definedName>
    <definedName name="i_01_017_001" localSheetId="3">#REF!</definedName>
    <definedName name="i_01_017_001" localSheetId="4">#REF!</definedName>
    <definedName name="i_01_017_001" localSheetId="0">#REF!</definedName>
    <definedName name="i_01_017_001" localSheetId="10">#REF!</definedName>
    <definedName name="i_01_017_001" localSheetId="11">#REF!</definedName>
    <definedName name="i_01_017_001" localSheetId="1">#REF!</definedName>
    <definedName name="i_01_017_001" localSheetId="8">#REF!</definedName>
    <definedName name="i_01_017_001">#REF!</definedName>
    <definedName name="i_01_017_002" localSheetId="2">#REF!</definedName>
    <definedName name="i_01_017_002" localSheetId="5">#REF!</definedName>
    <definedName name="i_01_017_002" localSheetId="3">#REF!</definedName>
    <definedName name="i_01_017_002" localSheetId="4">#REF!</definedName>
    <definedName name="i_01_017_002" localSheetId="0">#REF!</definedName>
    <definedName name="i_01_017_002" localSheetId="10">#REF!</definedName>
    <definedName name="i_01_017_002" localSheetId="11">#REF!</definedName>
    <definedName name="i_01_017_002" localSheetId="1">#REF!</definedName>
    <definedName name="i_01_017_002" localSheetId="8">#REF!</definedName>
    <definedName name="i_01_017_002">#REF!</definedName>
    <definedName name="i_01_018_001" localSheetId="2">#REF!</definedName>
    <definedName name="i_01_018_001" localSheetId="5">#REF!</definedName>
    <definedName name="i_01_018_001" localSheetId="3">#REF!</definedName>
    <definedName name="i_01_018_001" localSheetId="4">#REF!</definedName>
    <definedName name="i_01_018_001" localSheetId="0">#REF!</definedName>
    <definedName name="i_01_018_001" localSheetId="10">#REF!</definedName>
    <definedName name="i_01_018_001" localSheetId="11">#REF!</definedName>
    <definedName name="i_01_018_001" localSheetId="1">#REF!</definedName>
    <definedName name="i_01_018_001" localSheetId="8">#REF!</definedName>
    <definedName name="i_01_018_001">#REF!</definedName>
    <definedName name="i_01_018_002" localSheetId="2">#REF!</definedName>
    <definedName name="i_01_018_002" localSheetId="5">#REF!</definedName>
    <definedName name="i_01_018_002" localSheetId="3">#REF!</definedName>
    <definedName name="i_01_018_002" localSheetId="4">#REF!</definedName>
    <definedName name="i_01_018_002" localSheetId="0">#REF!</definedName>
    <definedName name="i_01_018_002" localSheetId="10">#REF!</definedName>
    <definedName name="i_01_018_002" localSheetId="11">#REF!</definedName>
    <definedName name="i_01_018_002" localSheetId="1">#REF!</definedName>
    <definedName name="i_01_018_002" localSheetId="8">#REF!</definedName>
    <definedName name="i_01_018_002">#REF!</definedName>
    <definedName name="i_01_019_001" localSheetId="2">#REF!</definedName>
    <definedName name="i_01_019_001" localSheetId="5">#REF!</definedName>
    <definedName name="i_01_019_001" localSheetId="3">#REF!</definedName>
    <definedName name="i_01_019_001" localSheetId="4">#REF!</definedName>
    <definedName name="i_01_019_001" localSheetId="0">#REF!</definedName>
    <definedName name="i_01_019_001" localSheetId="10">#REF!</definedName>
    <definedName name="i_01_019_001" localSheetId="11">#REF!</definedName>
    <definedName name="i_01_019_001" localSheetId="1">#REF!</definedName>
    <definedName name="i_01_019_001" localSheetId="8">#REF!</definedName>
    <definedName name="i_01_019_001">#REF!</definedName>
    <definedName name="i_01_019_002" localSheetId="2">#REF!</definedName>
    <definedName name="i_01_019_002" localSheetId="5">#REF!</definedName>
    <definedName name="i_01_019_002" localSheetId="3">#REF!</definedName>
    <definedName name="i_01_019_002" localSheetId="4">#REF!</definedName>
    <definedName name="i_01_019_002" localSheetId="0">#REF!</definedName>
    <definedName name="i_01_019_002" localSheetId="10">#REF!</definedName>
    <definedName name="i_01_019_002" localSheetId="11">#REF!</definedName>
    <definedName name="i_01_019_002" localSheetId="1">#REF!</definedName>
    <definedName name="i_01_019_002" localSheetId="8">#REF!</definedName>
    <definedName name="i_01_019_002">#REF!</definedName>
    <definedName name="i_01_020_001" localSheetId="2">#REF!</definedName>
    <definedName name="i_01_020_001" localSheetId="5">#REF!</definedName>
    <definedName name="i_01_020_001" localSheetId="3">#REF!</definedName>
    <definedName name="i_01_020_001" localSheetId="4">#REF!</definedName>
    <definedName name="i_01_020_001" localSheetId="0">#REF!</definedName>
    <definedName name="i_01_020_001" localSheetId="10">#REF!</definedName>
    <definedName name="i_01_020_001" localSheetId="11">#REF!</definedName>
    <definedName name="i_01_020_001" localSheetId="1">#REF!</definedName>
    <definedName name="i_01_020_001" localSheetId="8">#REF!</definedName>
    <definedName name="i_01_020_001">#REF!</definedName>
    <definedName name="i_01_020_002" localSheetId="2">#REF!</definedName>
    <definedName name="i_01_020_002" localSheetId="5">#REF!</definedName>
    <definedName name="i_01_020_002" localSheetId="3">#REF!</definedName>
    <definedName name="i_01_020_002" localSheetId="4">#REF!</definedName>
    <definedName name="i_01_020_002" localSheetId="0">#REF!</definedName>
    <definedName name="i_01_020_002" localSheetId="10">#REF!</definedName>
    <definedName name="i_01_020_002" localSheetId="11">#REF!</definedName>
    <definedName name="i_01_020_002" localSheetId="1">#REF!</definedName>
    <definedName name="i_01_020_002" localSheetId="8">#REF!</definedName>
    <definedName name="i_01_020_002">#REF!</definedName>
    <definedName name="i_01_021_001" localSheetId="2">#REF!</definedName>
    <definedName name="i_01_021_001" localSheetId="5">#REF!</definedName>
    <definedName name="i_01_021_001" localSheetId="3">#REF!</definedName>
    <definedName name="i_01_021_001" localSheetId="4">#REF!</definedName>
    <definedName name="i_01_021_001" localSheetId="0">#REF!</definedName>
    <definedName name="i_01_021_001" localSheetId="10">#REF!</definedName>
    <definedName name="i_01_021_001" localSheetId="11">#REF!</definedName>
    <definedName name="i_01_021_001" localSheetId="1">#REF!</definedName>
    <definedName name="i_01_021_001" localSheetId="8">#REF!</definedName>
    <definedName name="i_01_021_001">#REF!</definedName>
    <definedName name="i_01_021_002" localSheetId="2">#REF!</definedName>
    <definedName name="i_01_021_002" localSheetId="5">#REF!</definedName>
    <definedName name="i_01_021_002" localSheetId="3">#REF!</definedName>
    <definedName name="i_01_021_002" localSheetId="4">#REF!</definedName>
    <definedName name="i_01_021_002" localSheetId="0">#REF!</definedName>
    <definedName name="i_01_021_002" localSheetId="10">#REF!</definedName>
    <definedName name="i_01_021_002" localSheetId="11">#REF!</definedName>
    <definedName name="i_01_021_002" localSheetId="1">#REF!</definedName>
    <definedName name="i_01_021_002" localSheetId="8">#REF!</definedName>
    <definedName name="i_01_021_002">#REF!</definedName>
    <definedName name="i_01_022_001" localSheetId="2">#REF!</definedName>
    <definedName name="i_01_022_001" localSheetId="5">#REF!</definedName>
    <definedName name="i_01_022_001" localSheetId="3">#REF!</definedName>
    <definedName name="i_01_022_001" localSheetId="4">#REF!</definedName>
    <definedName name="i_01_022_001" localSheetId="0">#REF!</definedName>
    <definedName name="i_01_022_001" localSheetId="10">#REF!</definedName>
    <definedName name="i_01_022_001" localSheetId="11">#REF!</definedName>
    <definedName name="i_01_022_001" localSheetId="1">#REF!</definedName>
    <definedName name="i_01_022_001" localSheetId="8">#REF!</definedName>
    <definedName name="i_01_022_001">#REF!</definedName>
    <definedName name="i_01_022_002" localSheetId="2">#REF!</definedName>
    <definedName name="i_01_022_002" localSheetId="5">#REF!</definedName>
    <definedName name="i_01_022_002" localSheetId="3">#REF!</definedName>
    <definedName name="i_01_022_002" localSheetId="4">#REF!</definedName>
    <definedName name="i_01_022_002" localSheetId="0">#REF!</definedName>
    <definedName name="i_01_022_002" localSheetId="10">#REF!</definedName>
    <definedName name="i_01_022_002" localSheetId="11">#REF!</definedName>
    <definedName name="i_01_022_002" localSheetId="1">#REF!</definedName>
    <definedName name="i_01_022_002" localSheetId="8">#REF!</definedName>
    <definedName name="i_01_022_002">#REF!</definedName>
    <definedName name="i_01_023_001" localSheetId="2">#REF!</definedName>
    <definedName name="i_01_023_001" localSheetId="5">#REF!</definedName>
    <definedName name="i_01_023_001" localSheetId="3">#REF!</definedName>
    <definedName name="i_01_023_001" localSheetId="4">#REF!</definedName>
    <definedName name="i_01_023_001" localSheetId="0">#REF!</definedName>
    <definedName name="i_01_023_001" localSheetId="10">#REF!</definedName>
    <definedName name="i_01_023_001" localSheetId="11">#REF!</definedName>
    <definedName name="i_01_023_001" localSheetId="1">#REF!</definedName>
    <definedName name="i_01_023_001" localSheetId="8">#REF!</definedName>
    <definedName name="i_01_023_001">#REF!</definedName>
    <definedName name="i_01_023_002" localSheetId="2">#REF!</definedName>
    <definedName name="i_01_023_002" localSheetId="5">#REF!</definedName>
    <definedName name="i_01_023_002" localSheetId="3">#REF!</definedName>
    <definedName name="i_01_023_002" localSheetId="4">#REF!</definedName>
    <definedName name="i_01_023_002" localSheetId="0">#REF!</definedName>
    <definedName name="i_01_023_002" localSheetId="10">#REF!</definedName>
    <definedName name="i_01_023_002" localSheetId="11">#REF!</definedName>
    <definedName name="i_01_023_002" localSheetId="1">#REF!</definedName>
    <definedName name="i_01_023_002" localSheetId="8">#REF!</definedName>
    <definedName name="i_01_023_002">#REF!</definedName>
    <definedName name="i_01_024_001" localSheetId="2">#REF!</definedName>
    <definedName name="i_01_024_001" localSheetId="5">#REF!</definedName>
    <definedName name="i_01_024_001" localSheetId="3">#REF!</definedName>
    <definedName name="i_01_024_001" localSheetId="4">#REF!</definedName>
    <definedName name="i_01_024_001" localSheetId="0">#REF!</definedName>
    <definedName name="i_01_024_001" localSheetId="10">#REF!</definedName>
    <definedName name="i_01_024_001" localSheetId="11">#REF!</definedName>
    <definedName name="i_01_024_001" localSheetId="1">#REF!</definedName>
    <definedName name="i_01_024_001" localSheetId="8">#REF!</definedName>
    <definedName name="i_01_024_001">#REF!</definedName>
    <definedName name="i_01_024_002" localSheetId="2">#REF!</definedName>
    <definedName name="i_01_024_002" localSheetId="5">#REF!</definedName>
    <definedName name="i_01_024_002" localSheetId="3">#REF!</definedName>
    <definedName name="i_01_024_002" localSheetId="4">#REF!</definedName>
    <definedName name="i_01_024_002" localSheetId="0">#REF!</definedName>
    <definedName name="i_01_024_002" localSheetId="10">#REF!</definedName>
    <definedName name="i_01_024_002" localSheetId="11">#REF!</definedName>
    <definedName name="i_01_024_002" localSheetId="1">#REF!</definedName>
    <definedName name="i_01_024_002" localSheetId="8">#REF!</definedName>
    <definedName name="i_01_024_002">#REF!</definedName>
    <definedName name="i_01_025_001" localSheetId="2">#REF!</definedName>
    <definedName name="i_01_025_001" localSheetId="5">#REF!</definedName>
    <definedName name="i_01_025_001" localSheetId="3">#REF!</definedName>
    <definedName name="i_01_025_001" localSheetId="4">#REF!</definedName>
    <definedName name="i_01_025_001" localSheetId="0">#REF!</definedName>
    <definedName name="i_01_025_001" localSheetId="10">#REF!</definedName>
    <definedName name="i_01_025_001" localSheetId="11">#REF!</definedName>
    <definedName name="i_01_025_001" localSheetId="1">#REF!</definedName>
    <definedName name="i_01_025_001" localSheetId="8">#REF!</definedName>
    <definedName name="i_01_025_001">#REF!</definedName>
    <definedName name="i_01_025_002" localSheetId="2">#REF!</definedName>
    <definedName name="i_01_025_002" localSheetId="5">#REF!</definedName>
    <definedName name="i_01_025_002" localSheetId="3">#REF!</definedName>
    <definedName name="i_01_025_002" localSheetId="4">#REF!</definedName>
    <definedName name="i_01_025_002" localSheetId="0">#REF!</definedName>
    <definedName name="i_01_025_002" localSheetId="10">#REF!</definedName>
    <definedName name="i_01_025_002" localSheetId="11">#REF!</definedName>
    <definedName name="i_01_025_002" localSheetId="1">#REF!</definedName>
    <definedName name="i_01_025_002" localSheetId="8">#REF!</definedName>
    <definedName name="i_01_025_002">#REF!</definedName>
    <definedName name="i_01_026_001" localSheetId="2">#REF!</definedName>
    <definedName name="i_01_026_001" localSheetId="5">#REF!</definedName>
    <definedName name="i_01_026_001" localSheetId="3">#REF!</definedName>
    <definedName name="i_01_026_001" localSheetId="4">#REF!</definedName>
    <definedName name="i_01_026_001" localSheetId="0">#REF!</definedName>
    <definedName name="i_01_026_001" localSheetId="10">#REF!</definedName>
    <definedName name="i_01_026_001" localSheetId="11">#REF!</definedName>
    <definedName name="i_01_026_001" localSheetId="1">#REF!</definedName>
    <definedName name="i_01_026_001" localSheetId="8">#REF!</definedName>
    <definedName name="i_01_026_001">#REF!</definedName>
    <definedName name="i_01_026_002" localSheetId="2">#REF!</definedName>
    <definedName name="i_01_026_002" localSheetId="5">#REF!</definedName>
    <definedName name="i_01_026_002" localSheetId="3">#REF!</definedName>
    <definedName name="i_01_026_002" localSheetId="4">#REF!</definedName>
    <definedName name="i_01_026_002" localSheetId="0">#REF!</definedName>
    <definedName name="i_01_026_002" localSheetId="10">#REF!</definedName>
    <definedName name="i_01_026_002" localSheetId="11">#REF!</definedName>
    <definedName name="i_01_026_002" localSheetId="1">#REF!</definedName>
    <definedName name="i_01_026_002" localSheetId="8">#REF!</definedName>
    <definedName name="i_01_026_002">#REF!</definedName>
    <definedName name="i_01_027_001" localSheetId="2">#REF!</definedName>
    <definedName name="i_01_027_001" localSheetId="5">#REF!</definedName>
    <definedName name="i_01_027_001" localSheetId="3">#REF!</definedName>
    <definedName name="i_01_027_001" localSheetId="4">#REF!</definedName>
    <definedName name="i_01_027_001" localSheetId="0">#REF!</definedName>
    <definedName name="i_01_027_001" localSheetId="10">#REF!</definedName>
    <definedName name="i_01_027_001" localSheetId="11">#REF!</definedName>
    <definedName name="i_01_027_001" localSheetId="1">#REF!</definedName>
    <definedName name="i_01_027_001" localSheetId="8">#REF!</definedName>
    <definedName name="i_01_027_001">#REF!</definedName>
    <definedName name="i_01_027_002" localSheetId="2">#REF!</definedName>
    <definedName name="i_01_027_002" localSheetId="5">#REF!</definedName>
    <definedName name="i_01_027_002" localSheetId="3">#REF!</definedName>
    <definedName name="i_01_027_002" localSheetId="4">#REF!</definedName>
    <definedName name="i_01_027_002" localSheetId="0">#REF!</definedName>
    <definedName name="i_01_027_002" localSheetId="10">#REF!</definedName>
    <definedName name="i_01_027_002" localSheetId="11">#REF!</definedName>
    <definedName name="i_01_027_002" localSheetId="1">#REF!</definedName>
    <definedName name="i_01_027_002" localSheetId="8">#REF!</definedName>
    <definedName name="i_01_027_002">#REF!</definedName>
    <definedName name="i_01_028_001" localSheetId="2">#REF!</definedName>
    <definedName name="i_01_028_001" localSheetId="5">#REF!</definedName>
    <definedName name="i_01_028_001" localSheetId="3">#REF!</definedName>
    <definedName name="i_01_028_001" localSheetId="4">#REF!</definedName>
    <definedName name="i_01_028_001" localSheetId="0">#REF!</definedName>
    <definedName name="i_01_028_001" localSheetId="10">#REF!</definedName>
    <definedName name="i_01_028_001" localSheetId="11">#REF!</definedName>
    <definedName name="i_01_028_001" localSheetId="1">#REF!</definedName>
    <definedName name="i_01_028_001" localSheetId="8">#REF!</definedName>
    <definedName name="i_01_028_001">#REF!</definedName>
    <definedName name="i_01_028_002" localSheetId="2">#REF!</definedName>
    <definedName name="i_01_028_002" localSheetId="5">#REF!</definedName>
    <definedName name="i_01_028_002" localSheetId="3">#REF!</definedName>
    <definedName name="i_01_028_002" localSheetId="4">#REF!</definedName>
    <definedName name="i_01_028_002" localSheetId="0">#REF!</definedName>
    <definedName name="i_01_028_002" localSheetId="10">#REF!</definedName>
    <definedName name="i_01_028_002" localSheetId="11">#REF!</definedName>
    <definedName name="i_01_028_002" localSheetId="1">#REF!</definedName>
    <definedName name="i_01_028_002" localSheetId="8">#REF!</definedName>
    <definedName name="i_01_028_002">#REF!</definedName>
    <definedName name="i_01_029_001" localSheetId="2">#REF!</definedName>
    <definedName name="i_01_029_001" localSheetId="5">#REF!</definedName>
    <definedName name="i_01_029_001" localSheetId="3">#REF!</definedName>
    <definedName name="i_01_029_001" localSheetId="4">#REF!</definedName>
    <definedName name="i_01_029_001" localSheetId="0">#REF!</definedName>
    <definedName name="i_01_029_001" localSheetId="10">#REF!</definedName>
    <definedName name="i_01_029_001" localSheetId="11">#REF!</definedName>
    <definedName name="i_01_029_001" localSheetId="1">#REF!</definedName>
    <definedName name="i_01_029_001" localSheetId="8">#REF!</definedName>
    <definedName name="i_01_029_001">#REF!</definedName>
    <definedName name="i_01_029_002" localSheetId="2">#REF!</definedName>
    <definedName name="i_01_029_002" localSheetId="5">#REF!</definedName>
    <definedName name="i_01_029_002" localSheetId="3">#REF!</definedName>
    <definedName name="i_01_029_002" localSheetId="4">#REF!</definedName>
    <definedName name="i_01_029_002" localSheetId="0">#REF!</definedName>
    <definedName name="i_01_029_002" localSheetId="10">#REF!</definedName>
    <definedName name="i_01_029_002" localSheetId="11">#REF!</definedName>
    <definedName name="i_01_029_002" localSheetId="1">#REF!</definedName>
    <definedName name="i_01_029_002" localSheetId="8">#REF!</definedName>
    <definedName name="i_01_029_002">#REF!</definedName>
    <definedName name="i_01_030_001" localSheetId="2">#REF!</definedName>
    <definedName name="i_01_030_001" localSheetId="5">#REF!</definedName>
    <definedName name="i_01_030_001" localSheetId="3">#REF!</definedName>
    <definedName name="i_01_030_001" localSheetId="4">#REF!</definedName>
    <definedName name="i_01_030_001" localSheetId="0">#REF!</definedName>
    <definedName name="i_01_030_001" localSheetId="10">#REF!</definedName>
    <definedName name="i_01_030_001" localSheetId="11">#REF!</definedName>
    <definedName name="i_01_030_001" localSheetId="1">#REF!</definedName>
    <definedName name="i_01_030_001" localSheetId="8">#REF!</definedName>
    <definedName name="i_01_030_001">#REF!</definedName>
    <definedName name="i_01_030_002" localSheetId="2">#REF!</definedName>
    <definedName name="i_01_030_002" localSheetId="5">#REF!</definedName>
    <definedName name="i_01_030_002" localSheetId="3">#REF!</definedName>
    <definedName name="i_01_030_002" localSheetId="4">#REF!</definedName>
    <definedName name="i_01_030_002" localSheetId="0">#REF!</definedName>
    <definedName name="i_01_030_002" localSheetId="10">#REF!</definedName>
    <definedName name="i_01_030_002" localSheetId="11">#REF!</definedName>
    <definedName name="i_01_030_002" localSheetId="1">#REF!</definedName>
    <definedName name="i_01_030_002" localSheetId="8">#REF!</definedName>
    <definedName name="i_01_030_002">#REF!</definedName>
    <definedName name="i_01_031_001" localSheetId="2">#REF!</definedName>
    <definedName name="i_01_031_001" localSheetId="5">#REF!</definedName>
    <definedName name="i_01_031_001" localSheetId="3">#REF!</definedName>
    <definedName name="i_01_031_001" localSheetId="4">#REF!</definedName>
    <definedName name="i_01_031_001" localSheetId="0">#REF!</definedName>
    <definedName name="i_01_031_001" localSheetId="10">#REF!</definedName>
    <definedName name="i_01_031_001" localSheetId="11">#REF!</definedName>
    <definedName name="i_01_031_001" localSheetId="1">#REF!</definedName>
    <definedName name="i_01_031_001" localSheetId="8">#REF!</definedName>
    <definedName name="i_01_031_001">#REF!</definedName>
    <definedName name="i_01_031_002" localSheetId="2">#REF!</definedName>
    <definedName name="i_01_031_002" localSheetId="5">#REF!</definedName>
    <definedName name="i_01_031_002" localSheetId="3">#REF!</definedName>
    <definedName name="i_01_031_002" localSheetId="4">#REF!</definedName>
    <definedName name="i_01_031_002" localSheetId="0">#REF!</definedName>
    <definedName name="i_01_031_002" localSheetId="10">#REF!</definedName>
    <definedName name="i_01_031_002" localSheetId="11">#REF!</definedName>
    <definedName name="i_01_031_002" localSheetId="1">#REF!</definedName>
    <definedName name="i_01_031_002" localSheetId="8">#REF!</definedName>
    <definedName name="i_01_031_002">#REF!</definedName>
    <definedName name="i_01_032_001" localSheetId="2">#REF!</definedName>
    <definedName name="i_01_032_001" localSheetId="5">#REF!</definedName>
    <definedName name="i_01_032_001" localSheetId="3">#REF!</definedName>
    <definedName name="i_01_032_001" localSheetId="4">#REF!</definedName>
    <definedName name="i_01_032_001" localSheetId="0">#REF!</definedName>
    <definedName name="i_01_032_001" localSheetId="10">#REF!</definedName>
    <definedName name="i_01_032_001" localSheetId="11">#REF!</definedName>
    <definedName name="i_01_032_001" localSheetId="1">#REF!</definedName>
    <definedName name="i_01_032_001" localSheetId="8">#REF!</definedName>
    <definedName name="i_01_032_001">#REF!</definedName>
    <definedName name="i_01_032_002" localSheetId="2">#REF!</definedName>
    <definedName name="i_01_032_002" localSheetId="5">#REF!</definedName>
    <definedName name="i_01_032_002" localSheetId="3">#REF!</definedName>
    <definedName name="i_01_032_002" localSheetId="4">#REF!</definedName>
    <definedName name="i_01_032_002" localSheetId="0">#REF!</definedName>
    <definedName name="i_01_032_002" localSheetId="10">#REF!</definedName>
    <definedName name="i_01_032_002" localSheetId="11">#REF!</definedName>
    <definedName name="i_01_032_002" localSheetId="1">#REF!</definedName>
    <definedName name="i_01_032_002" localSheetId="8">#REF!</definedName>
    <definedName name="i_01_032_002">#REF!</definedName>
    <definedName name="i_01_033_001" localSheetId="2">#REF!</definedName>
    <definedName name="i_01_033_001" localSheetId="5">#REF!</definedName>
    <definedName name="i_01_033_001" localSheetId="3">#REF!</definedName>
    <definedName name="i_01_033_001" localSheetId="4">#REF!</definedName>
    <definedName name="i_01_033_001" localSheetId="0">#REF!</definedName>
    <definedName name="i_01_033_001" localSheetId="10">#REF!</definedName>
    <definedName name="i_01_033_001" localSheetId="11">#REF!</definedName>
    <definedName name="i_01_033_001" localSheetId="1">#REF!</definedName>
    <definedName name="i_01_033_001" localSheetId="8">#REF!</definedName>
    <definedName name="i_01_033_001">#REF!</definedName>
    <definedName name="i_01_033_002" localSheetId="2">#REF!</definedName>
    <definedName name="i_01_033_002" localSheetId="5">#REF!</definedName>
    <definedName name="i_01_033_002" localSheetId="3">#REF!</definedName>
    <definedName name="i_01_033_002" localSheetId="4">#REF!</definedName>
    <definedName name="i_01_033_002" localSheetId="0">#REF!</definedName>
    <definedName name="i_01_033_002" localSheetId="10">#REF!</definedName>
    <definedName name="i_01_033_002" localSheetId="11">#REF!</definedName>
    <definedName name="i_01_033_002" localSheetId="1">#REF!</definedName>
    <definedName name="i_01_033_002" localSheetId="8">#REF!</definedName>
    <definedName name="i_01_033_002">#REF!</definedName>
    <definedName name="i_01_034_001" localSheetId="2">#REF!</definedName>
    <definedName name="i_01_034_001" localSheetId="5">#REF!</definedName>
    <definedName name="i_01_034_001" localSheetId="3">#REF!</definedName>
    <definedName name="i_01_034_001" localSheetId="4">#REF!</definedName>
    <definedName name="i_01_034_001" localSheetId="0">#REF!</definedName>
    <definedName name="i_01_034_001" localSheetId="10">#REF!</definedName>
    <definedName name="i_01_034_001" localSheetId="11">#REF!</definedName>
    <definedName name="i_01_034_001" localSheetId="1">#REF!</definedName>
    <definedName name="i_01_034_001" localSheetId="8">#REF!</definedName>
    <definedName name="i_01_034_001">#REF!</definedName>
    <definedName name="i_01_034_002" localSheetId="2">#REF!</definedName>
    <definedName name="i_01_034_002" localSheetId="5">#REF!</definedName>
    <definedName name="i_01_034_002" localSheetId="3">#REF!</definedName>
    <definedName name="i_01_034_002" localSheetId="4">#REF!</definedName>
    <definedName name="i_01_034_002" localSheetId="0">#REF!</definedName>
    <definedName name="i_01_034_002" localSheetId="10">#REF!</definedName>
    <definedName name="i_01_034_002" localSheetId="11">#REF!</definedName>
    <definedName name="i_01_034_002" localSheetId="1">#REF!</definedName>
    <definedName name="i_01_034_002" localSheetId="8">#REF!</definedName>
    <definedName name="i_01_034_002">#REF!</definedName>
    <definedName name="i_01_035_001" localSheetId="2">#REF!</definedName>
    <definedName name="i_01_035_001" localSheetId="5">#REF!</definedName>
    <definedName name="i_01_035_001" localSheetId="3">#REF!</definedName>
    <definedName name="i_01_035_001" localSheetId="4">#REF!</definedName>
    <definedName name="i_01_035_001" localSheetId="0">#REF!</definedName>
    <definedName name="i_01_035_001" localSheetId="10">#REF!</definedName>
    <definedName name="i_01_035_001" localSheetId="11">#REF!</definedName>
    <definedName name="i_01_035_001" localSheetId="1">#REF!</definedName>
    <definedName name="i_01_035_001" localSheetId="8">#REF!</definedName>
    <definedName name="i_01_035_001">#REF!</definedName>
    <definedName name="i_01_035_002" localSheetId="2">#REF!</definedName>
    <definedName name="i_01_035_002" localSheetId="5">#REF!</definedName>
    <definedName name="i_01_035_002" localSheetId="3">#REF!</definedName>
    <definedName name="i_01_035_002" localSheetId="4">#REF!</definedName>
    <definedName name="i_01_035_002" localSheetId="0">#REF!</definedName>
    <definedName name="i_01_035_002" localSheetId="10">#REF!</definedName>
    <definedName name="i_01_035_002" localSheetId="11">#REF!</definedName>
    <definedName name="i_01_035_002" localSheetId="1">#REF!</definedName>
    <definedName name="i_01_035_002" localSheetId="8">#REF!</definedName>
    <definedName name="i_01_035_002">#REF!</definedName>
    <definedName name="i_01_036_001" localSheetId="2">#REF!</definedName>
    <definedName name="i_01_036_001" localSheetId="5">#REF!</definedName>
    <definedName name="i_01_036_001" localSheetId="3">#REF!</definedName>
    <definedName name="i_01_036_001" localSheetId="4">#REF!</definedName>
    <definedName name="i_01_036_001" localSheetId="0">#REF!</definedName>
    <definedName name="i_01_036_001" localSheetId="10">#REF!</definedName>
    <definedName name="i_01_036_001" localSheetId="11">#REF!</definedName>
    <definedName name="i_01_036_001" localSheetId="1">#REF!</definedName>
    <definedName name="i_01_036_001" localSheetId="8">#REF!</definedName>
    <definedName name="i_01_036_001">#REF!</definedName>
    <definedName name="i_01_036_002" localSheetId="2">#REF!</definedName>
    <definedName name="i_01_036_002" localSheetId="5">#REF!</definedName>
    <definedName name="i_01_036_002" localSheetId="3">#REF!</definedName>
    <definedName name="i_01_036_002" localSheetId="4">#REF!</definedName>
    <definedName name="i_01_036_002" localSheetId="0">#REF!</definedName>
    <definedName name="i_01_036_002" localSheetId="10">#REF!</definedName>
    <definedName name="i_01_036_002" localSheetId="11">#REF!</definedName>
    <definedName name="i_01_036_002" localSheetId="1">#REF!</definedName>
    <definedName name="i_01_036_002" localSheetId="8">#REF!</definedName>
    <definedName name="i_01_036_002">#REF!</definedName>
    <definedName name="i_01_037_001" localSheetId="2">#REF!</definedName>
    <definedName name="i_01_037_001" localSheetId="5">#REF!</definedName>
    <definedName name="i_01_037_001" localSheetId="3">#REF!</definedName>
    <definedName name="i_01_037_001" localSheetId="4">#REF!</definedName>
    <definedName name="i_01_037_001" localSheetId="0">#REF!</definedName>
    <definedName name="i_01_037_001" localSheetId="10">#REF!</definedName>
    <definedName name="i_01_037_001" localSheetId="11">#REF!</definedName>
    <definedName name="i_01_037_001" localSheetId="1">#REF!</definedName>
    <definedName name="i_01_037_001" localSheetId="8">#REF!</definedName>
    <definedName name="i_01_037_001">#REF!</definedName>
    <definedName name="i_01_037_002" localSheetId="2">#REF!</definedName>
    <definedName name="i_01_037_002" localSheetId="5">#REF!</definedName>
    <definedName name="i_01_037_002" localSheetId="3">#REF!</definedName>
    <definedName name="i_01_037_002" localSheetId="4">#REF!</definedName>
    <definedName name="i_01_037_002" localSheetId="0">#REF!</definedName>
    <definedName name="i_01_037_002" localSheetId="10">#REF!</definedName>
    <definedName name="i_01_037_002" localSheetId="11">#REF!</definedName>
    <definedName name="i_01_037_002" localSheetId="1">#REF!</definedName>
    <definedName name="i_01_037_002" localSheetId="8">#REF!</definedName>
    <definedName name="i_01_037_002">#REF!</definedName>
    <definedName name="i_01_038_001" localSheetId="2">#REF!</definedName>
    <definedName name="i_01_038_001" localSheetId="5">#REF!</definedName>
    <definedName name="i_01_038_001" localSheetId="3">#REF!</definedName>
    <definedName name="i_01_038_001" localSheetId="4">#REF!</definedName>
    <definedName name="i_01_038_001" localSheetId="0">#REF!</definedName>
    <definedName name="i_01_038_001" localSheetId="10">#REF!</definedName>
    <definedName name="i_01_038_001" localSheetId="11">#REF!</definedName>
    <definedName name="i_01_038_001" localSheetId="1">#REF!</definedName>
    <definedName name="i_01_038_001" localSheetId="8">#REF!</definedName>
    <definedName name="i_01_038_001">#REF!</definedName>
    <definedName name="i_01_038_002" localSheetId="2">#REF!</definedName>
    <definedName name="i_01_038_002" localSheetId="5">#REF!</definedName>
    <definedName name="i_01_038_002" localSheetId="3">#REF!</definedName>
    <definedName name="i_01_038_002" localSheetId="4">#REF!</definedName>
    <definedName name="i_01_038_002" localSheetId="0">#REF!</definedName>
    <definedName name="i_01_038_002" localSheetId="10">#REF!</definedName>
    <definedName name="i_01_038_002" localSheetId="11">#REF!</definedName>
    <definedName name="i_01_038_002" localSheetId="1">#REF!</definedName>
    <definedName name="i_01_038_002" localSheetId="8">#REF!</definedName>
    <definedName name="i_01_038_002">#REF!</definedName>
    <definedName name="i_01_039_001" localSheetId="2">#REF!</definedName>
    <definedName name="i_01_039_001" localSheetId="5">#REF!</definedName>
    <definedName name="i_01_039_001" localSheetId="3">#REF!</definedName>
    <definedName name="i_01_039_001" localSheetId="4">#REF!</definedName>
    <definedName name="i_01_039_001" localSheetId="0">#REF!</definedName>
    <definedName name="i_01_039_001" localSheetId="10">#REF!</definedName>
    <definedName name="i_01_039_001" localSheetId="11">#REF!</definedName>
    <definedName name="i_01_039_001" localSheetId="1">#REF!</definedName>
    <definedName name="i_01_039_001" localSheetId="8">#REF!</definedName>
    <definedName name="i_01_039_001">#REF!</definedName>
    <definedName name="i_01_039_002" localSheetId="2">#REF!</definedName>
    <definedName name="i_01_039_002" localSheetId="5">#REF!</definedName>
    <definedName name="i_01_039_002" localSheetId="3">#REF!</definedName>
    <definedName name="i_01_039_002" localSheetId="4">#REF!</definedName>
    <definedName name="i_01_039_002" localSheetId="0">#REF!</definedName>
    <definedName name="i_01_039_002" localSheetId="10">#REF!</definedName>
    <definedName name="i_01_039_002" localSheetId="11">#REF!</definedName>
    <definedName name="i_01_039_002" localSheetId="1">#REF!</definedName>
    <definedName name="i_01_039_002" localSheetId="8">#REF!</definedName>
    <definedName name="i_01_039_002">#REF!</definedName>
    <definedName name="i_01_040_001" localSheetId="2">#REF!</definedName>
    <definedName name="i_01_040_001" localSheetId="5">#REF!</definedName>
    <definedName name="i_01_040_001" localSheetId="3">#REF!</definedName>
    <definedName name="i_01_040_001" localSheetId="4">#REF!</definedName>
    <definedName name="i_01_040_001" localSheetId="0">#REF!</definedName>
    <definedName name="i_01_040_001" localSheetId="10">#REF!</definedName>
    <definedName name="i_01_040_001" localSheetId="11">#REF!</definedName>
    <definedName name="i_01_040_001" localSheetId="1">#REF!</definedName>
    <definedName name="i_01_040_001" localSheetId="8">#REF!</definedName>
    <definedName name="i_01_040_001">#REF!</definedName>
    <definedName name="i_01_040_002" localSheetId="2">#REF!</definedName>
    <definedName name="i_01_040_002" localSheetId="5">#REF!</definedName>
    <definedName name="i_01_040_002" localSheetId="3">#REF!</definedName>
    <definedName name="i_01_040_002" localSheetId="4">#REF!</definedName>
    <definedName name="i_01_040_002" localSheetId="0">#REF!</definedName>
    <definedName name="i_01_040_002" localSheetId="10">#REF!</definedName>
    <definedName name="i_01_040_002" localSheetId="11">#REF!</definedName>
    <definedName name="i_01_040_002" localSheetId="1">#REF!</definedName>
    <definedName name="i_01_040_002" localSheetId="8">#REF!</definedName>
    <definedName name="i_01_040_002">#REF!</definedName>
    <definedName name="i_01_040_003" localSheetId="2">#REF!</definedName>
    <definedName name="i_01_040_003" localSheetId="5">#REF!</definedName>
    <definedName name="i_01_040_003" localSheetId="3">#REF!</definedName>
    <definedName name="i_01_040_003" localSheetId="4">#REF!</definedName>
    <definedName name="i_01_040_003" localSheetId="0">#REF!</definedName>
    <definedName name="i_01_040_003" localSheetId="10">#REF!</definedName>
    <definedName name="i_01_040_003" localSheetId="11">#REF!</definedName>
    <definedName name="i_01_040_003" localSheetId="1">#REF!</definedName>
    <definedName name="i_01_040_003" localSheetId="8">#REF!</definedName>
    <definedName name="i_01_040_003">#REF!</definedName>
    <definedName name="id_DVP" localSheetId="2">#REF!</definedName>
    <definedName name="id_DVP" localSheetId="5">#REF!</definedName>
    <definedName name="id_DVP" localSheetId="3">#REF!</definedName>
    <definedName name="id_DVP" localSheetId="4">#REF!</definedName>
    <definedName name="id_DVP" localSheetId="0">#REF!</definedName>
    <definedName name="id_DVP" localSheetId="10">#REF!</definedName>
    <definedName name="id_DVP" localSheetId="11">#REF!</definedName>
    <definedName name="id_DVP" localSheetId="1">#REF!</definedName>
    <definedName name="id_DVP" localSheetId="8">#REF!</definedName>
    <definedName name="id_DVP">#REF!</definedName>
    <definedName name="id_ICO" localSheetId="2">#REF!</definedName>
    <definedName name="id_ICO" localSheetId="5">#REF!</definedName>
    <definedName name="id_ICO" localSheetId="3">#REF!</definedName>
    <definedName name="id_ICO" localSheetId="4">#REF!</definedName>
    <definedName name="id_ICO" localSheetId="0">#REF!</definedName>
    <definedName name="id_ICO" localSheetId="10">#REF!</definedName>
    <definedName name="id_ICO" localSheetId="11">#REF!</definedName>
    <definedName name="id_ICO" localSheetId="1">#REF!</definedName>
    <definedName name="id_ICO" localSheetId="8">#REF!</definedName>
    <definedName name="id_ICO">#REF!</definedName>
  </definedNames>
  <calcPr calcId="145621" calcMode="manual"/>
</workbook>
</file>

<file path=xl/calcChain.xml><?xml version="1.0" encoding="utf-8"?>
<calcChain xmlns="http://schemas.openxmlformats.org/spreadsheetml/2006/main">
  <c r="E23" i="138" l="1"/>
  <c r="F25" i="138" l="1"/>
  <c r="E29" i="138" l="1"/>
  <c r="E26" i="138"/>
  <c r="E22" i="138" l="1"/>
  <c r="E29" i="137"/>
  <c r="E26" i="137"/>
  <c r="E23" i="137"/>
  <c r="F29" i="138" l="1"/>
  <c r="F32" i="138"/>
  <c r="F34" i="138"/>
  <c r="F30" i="138"/>
  <c r="F27" i="138"/>
  <c r="F23" i="138"/>
  <c r="F33" i="138"/>
  <c r="F31" i="138"/>
  <c r="F28" i="138"/>
  <c r="F24" i="138"/>
  <c r="F26" i="138"/>
  <c r="E22" i="137"/>
  <c r="E29" i="136"/>
  <c r="E26" i="136"/>
  <c r="E23" i="136"/>
  <c r="E22" i="136" s="1"/>
  <c r="F34" i="136" s="1"/>
  <c r="F22" i="138" l="1"/>
  <c r="F34" i="137"/>
  <c r="F32" i="137"/>
  <c r="F30" i="137"/>
  <c r="F27" i="137"/>
  <c r="F33" i="137"/>
  <c r="F31" i="137"/>
  <c r="F28" i="137"/>
  <c r="F24" i="137"/>
  <c r="F23" i="137"/>
  <c r="F29" i="137"/>
  <c r="F26" i="137"/>
  <c r="F26" i="136"/>
  <c r="F29" i="136"/>
  <c r="F24" i="136"/>
  <c r="F28" i="136"/>
  <c r="F31" i="136"/>
  <c r="F33" i="136"/>
  <c r="F23" i="136"/>
  <c r="F27" i="136"/>
  <c r="F30" i="136"/>
  <c r="F32" i="136"/>
  <c r="E29" i="135"/>
  <c r="E26" i="135"/>
  <c r="E23" i="135"/>
  <c r="F22" i="137" l="1"/>
  <c r="F22" i="136"/>
  <c r="E22" i="135"/>
  <c r="F34" i="135" s="1"/>
  <c r="F29" i="135"/>
  <c r="F32" i="135"/>
  <c r="E29" i="134"/>
  <c r="E26" i="134"/>
  <c r="E23" i="134"/>
  <c r="F27" i="135" l="1"/>
  <c r="F26" i="135"/>
  <c r="F30" i="135"/>
  <c r="F31" i="135"/>
  <c r="F28" i="135"/>
  <c r="F33" i="135"/>
  <c r="F24" i="135"/>
  <c r="F23" i="135"/>
  <c r="F22" i="135" s="1"/>
  <c r="E22" i="134"/>
  <c r="F29" i="134" s="1"/>
  <c r="E29" i="133"/>
  <c r="E26" i="133"/>
  <c r="E23" i="133"/>
  <c r="F34" i="134" l="1"/>
  <c r="F32" i="134"/>
  <c r="F30" i="134"/>
  <c r="F27" i="134"/>
  <c r="F33" i="134"/>
  <c r="F31" i="134"/>
  <c r="F28" i="134"/>
  <c r="F24" i="134"/>
  <c r="F23" i="134"/>
  <c r="F26" i="134"/>
  <c r="F23" i="133"/>
  <c r="E22" i="133"/>
  <c r="F34" i="133" s="1"/>
  <c r="F24" i="133"/>
  <c r="F26" i="133"/>
  <c r="F28" i="133"/>
  <c r="F29" i="133"/>
  <c r="F31" i="133"/>
  <c r="F33" i="133"/>
  <c r="F27" i="133"/>
  <c r="F30" i="133"/>
  <c r="F32" i="133"/>
  <c r="E29" i="132"/>
  <c r="E26" i="132"/>
  <c r="E23" i="132"/>
  <c r="F22" i="134" l="1"/>
  <c r="F22" i="133"/>
  <c r="E22" i="132"/>
  <c r="E28" i="131"/>
  <c r="E25" i="131"/>
  <c r="E22" i="131"/>
  <c r="F33" i="132" l="1"/>
  <c r="F31" i="132"/>
  <c r="F28" i="132"/>
  <c r="F24" i="132"/>
  <c r="F34" i="132"/>
  <c r="F32" i="132"/>
  <c r="F30" i="132"/>
  <c r="F27" i="132"/>
  <c r="F23" i="132"/>
  <c r="F29" i="132"/>
  <c r="F26" i="132"/>
  <c r="F28" i="131"/>
  <c r="E21" i="131"/>
  <c r="E28" i="130"/>
  <c r="E25" i="130"/>
  <c r="E22" i="130"/>
  <c r="F22" i="132" l="1"/>
  <c r="F33" i="131"/>
  <c r="F31" i="131"/>
  <c r="F29" i="131"/>
  <c r="F26" i="131"/>
  <c r="F32" i="131"/>
  <c r="F30" i="131"/>
  <c r="F27" i="131"/>
  <c r="F23" i="131"/>
  <c r="F22" i="131"/>
  <c r="F25" i="131"/>
  <c r="E21" i="130"/>
  <c r="E28" i="129"/>
  <c r="F21" i="131" l="1"/>
  <c r="F32" i="130"/>
  <c r="F30" i="130"/>
  <c r="F27" i="130"/>
  <c r="F23" i="130"/>
  <c r="F33" i="130"/>
  <c r="F31" i="130"/>
  <c r="F29" i="130"/>
  <c r="F26" i="130"/>
  <c r="F22" i="130"/>
  <c r="F28" i="130"/>
  <c r="F25" i="130"/>
  <c r="E21" i="129"/>
  <c r="F30" i="129" s="1"/>
  <c r="E28" i="128"/>
  <c r="E21" i="128" s="1"/>
  <c r="E28" i="127"/>
  <c r="E21" i="127" s="1"/>
  <c r="F21" i="130" l="1"/>
  <c r="F29" i="128"/>
  <c r="F33" i="128"/>
  <c r="F30" i="128"/>
  <c r="F28" i="128"/>
  <c r="F29" i="129"/>
  <c r="F28" i="129"/>
  <c r="E25" i="129"/>
  <c r="E22" i="129"/>
  <c r="F33" i="129" l="1"/>
  <c r="E25" i="128"/>
  <c r="E22" i="128"/>
  <c r="F26" i="129" l="1"/>
  <c r="F25" i="129"/>
  <c r="F32" i="129"/>
  <c r="F31" i="129"/>
  <c r="F27" i="129"/>
  <c r="F23" i="129"/>
  <c r="F22" i="129"/>
  <c r="F22" i="128"/>
  <c r="F25" i="128"/>
  <c r="F23" i="128"/>
  <c r="F27" i="128"/>
  <c r="F31" i="128"/>
  <c r="F26" i="128"/>
  <c r="F32" i="128"/>
  <c r="E25" i="127"/>
  <c r="E22" i="127"/>
  <c r="F21" i="128" l="1"/>
  <c r="F21" i="129"/>
  <c r="F33" i="127"/>
  <c r="F30" i="127"/>
  <c r="F28" i="127"/>
  <c r="F31" i="127"/>
  <c r="F29" i="127"/>
  <c r="F32" i="127"/>
  <c r="F22" i="127"/>
  <c r="F23" i="127"/>
  <c r="F26" i="127"/>
  <c r="F27" i="127"/>
  <c r="F25" i="127"/>
  <c r="F21" i="127" l="1"/>
</calcChain>
</file>

<file path=xl/sharedStrings.xml><?xml version="1.0" encoding="utf-8"?>
<sst xmlns="http://schemas.openxmlformats.org/spreadsheetml/2006/main" count="636" uniqueCount="57">
  <si>
    <t>Typ fondu</t>
  </si>
  <si>
    <t>CZK</t>
  </si>
  <si>
    <t>Zkrácený název fondu</t>
  </si>
  <si>
    <t>Aktiva celkem</t>
  </si>
  <si>
    <t>Měna</t>
  </si>
  <si>
    <t>Jmenovitá hodnota PL, Kč</t>
  </si>
  <si>
    <t>Pohledávky za bankami a družstevními záložnami</t>
  </si>
  <si>
    <t>Pohledávky za bankami a DZ - splatné na požádání</t>
  </si>
  <si>
    <t>Pohledávky za bankami a DZ - ostatní pohledávky</t>
  </si>
  <si>
    <t>Dluhové cenné papíry</t>
  </si>
  <si>
    <t>Dluhové cenné papíry vydané vládními institucemi</t>
  </si>
  <si>
    <t>Dluhové cenné papíry vydané ostatními osobami</t>
  </si>
  <si>
    <t>Akcie, podílové listy a ostatní podíly</t>
  </si>
  <si>
    <t>Akcie</t>
  </si>
  <si>
    <t>Podílové listy</t>
  </si>
  <si>
    <t>Ostatní podíly</t>
  </si>
  <si>
    <t>Ostatní aktiva</t>
  </si>
  <si>
    <t>Podíl                                                    na celkových aktivech, %</t>
  </si>
  <si>
    <t>ř.</t>
  </si>
  <si>
    <t>A  K  T  I  V  A</t>
  </si>
  <si>
    <t>k datu</t>
  </si>
  <si>
    <t>otevřený podílový fond</t>
  </si>
  <si>
    <t>Forma fondu</t>
  </si>
  <si>
    <t xml:space="preserve">Informační povinnost dle § 239 zákona č. 240/2013 Sb., </t>
  </si>
  <si>
    <t xml:space="preserve"> o investičních společnostech a investičních fondech, v platném znění</t>
  </si>
  <si>
    <t>Měsíční informace fondu kolektivního investování dle § 239 odst. 1 písm. c)</t>
  </si>
  <si>
    <t>Raiffeisen investiční společnost a.s.
Praha 4, Hvězdova 1716/2b, PSČ 140 78, IČ: 29146739
zapsaná v obchodním rejstříku vedeném Městským soudem v Praze, oddíl B, vložka 18837
http://www.rfis.cz</t>
  </si>
  <si>
    <t>Raiffeisen fond akciových trhů</t>
  </si>
  <si>
    <t>CZ0008474442</t>
  </si>
  <si>
    <t>-</t>
  </si>
  <si>
    <t>standardní</t>
  </si>
  <si>
    <t>Hodnota
(v tis. Kč)</t>
  </si>
  <si>
    <t xml:space="preserve"> Ostatní aktiva</t>
  </si>
  <si>
    <t>ISIN třídy</t>
  </si>
  <si>
    <t>vydané PL</t>
  </si>
  <si>
    <t>odkoupené PL</t>
  </si>
  <si>
    <t>Třída A1 - Kapitalizační CZ0008474442</t>
  </si>
  <si>
    <t>Třída A2  - Dividendová CZ0008474459</t>
  </si>
  <si>
    <t>CZ0008474459</t>
  </si>
  <si>
    <t xml:space="preserve">Měsíční informace fondu kolektivního investování dle § 239 odst. 1 písm a) </t>
  </si>
  <si>
    <t xml:space="preserve">Aktuální hodnota fondového kapitálu </t>
  </si>
  <si>
    <t>v Kč k datu</t>
  </si>
  <si>
    <t>za období 1.1. - 31.1.2015</t>
  </si>
  <si>
    <t>Počet podílových listů (ks)</t>
  </si>
  <si>
    <t>Hodnota podílových listů (Kč)</t>
  </si>
  <si>
    <t xml:space="preserve">Měsíční informace fondu kolektivního investování dle § 239 odst. 1 písm b) </t>
  </si>
  <si>
    <t>za období 1.2. - 28.2.2015</t>
  </si>
  <si>
    <t>za období 1.3. - 31.3.2015</t>
  </si>
  <si>
    <t>za období 1.4. - 30.4.2015</t>
  </si>
  <si>
    <t>za období 1.5. - 31.5.2015</t>
  </si>
  <si>
    <t>za období 1.6. - 30.6.2015</t>
  </si>
  <si>
    <t>za období 1.7. - 31.7.2015</t>
  </si>
  <si>
    <t>za období 1.8. - 31.8.2015</t>
  </si>
  <si>
    <t>za období 1.9. - 30.9.2015</t>
  </si>
  <si>
    <t>za období 1.10. - 31.10.2015</t>
  </si>
  <si>
    <t>za období 1.11. - 30.11.2015</t>
  </si>
  <si>
    <t>za období 1.12. - 31.12.2015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</si>
</sst>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"/>
  </numFmts>
  <fonts count="24" x14ac:knownFonts="1">
    <font>
      <sz val="10"/>
      <name val="Arial CE"/>
      <charset val="238"/>
    </font>
    <font>
      <sz val="10"/>
      <name val="Arial CE"/>
      <charset val="238"/>
    </font>
    <font>
      <sz val="9"/>
      <name val="Arial CE"/>
      <family val="2"/>
      <charset val="238"/>
    </font>
    <font>
      <sz val="8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"/>
      <family val="2"/>
    </font>
    <font>
      <b/>
      <sz val="9"/>
      <name val="Arial"/>
      <family val="2"/>
    </font>
    <font>
      <sz val="9"/>
      <name val="Times New Roman"/>
      <family val="1"/>
    </font>
    <font>
      <sz val="10"/>
      <name val="Arial CE"/>
      <family val="2"/>
      <charset val="238"/>
    </font>
    <font>
      <sz val="8"/>
      <name val="Arial CE"/>
      <charset val="238"/>
    </font>
    <font>
      <sz val="10"/>
      <name val="Arial"/>
      <family val="2"/>
    </font>
    <font>
      <b/>
      <sz val="9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 CE"/>
      <family val="2"/>
      <charset val="238"/>
    </font>
    <font>
      <b/>
      <sz val="10"/>
      <name val="Arial"/>
      <family val="2"/>
    </font>
    <font>
      <sz val="10"/>
      <name val="Times New Roman"/>
      <family val="1"/>
    </font>
    <font>
      <b/>
      <sz val="14"/>
      <name val="Arial"/>
      <family val="2"/>
      <charset val="238"/>
    </font>
    <font>
      <b/>
      <sz val="12"/>
      <name val="Arial CE"/>
      <charset val="238"/>
    </font>
    <font>
      <b/>
      <sz val="13"/>
      <name val="Arial CE"/>
      <family val="2"/>
      <charset val="238"/>
    </font>
    <font>
      <b/>
      <sz val="14"/>
      <name val="Arial CE"/>
      <charset val="238"/>
    </font>
    <font>
      <b/>
      <sz val="10"/>
      <name val="Arial CE"/>
      <charset val="238"/>
    </font>
    <font>
      <sz val="10"/>
      <color rgb="FF000000"/>
      <name val="Arial"/>
      <family val="2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 applyBorder="0"/>
    <xf numFmtId="0" fontId="1" fillId="0" borderId="0"/>
  </cellStyleXfs>
  <cellXfs count="154">
    <xf numFmtId="0" fontId="0" fillId="0" borderId="0" xfId="0"/>
    <xf numFmtId="1" fontId="2" fillId="0" borderId="1" xfId="0" applyNumberFormat="1" applyFont="1" applyFill="1" applyBorder="1" applyAlignment="1" applyProtection="1">
      <alignment horizontal="center"/>
      <protection locked="0"/>
    </xf>
    <xf numFmtId="0" fontId="0" fillId="0" borderId="0" xfId="0" applyFill="1" applyBorder="1" applyProtection="1"/>
    <xf numFmtId="0" fontId="2" fillId="0" borderId="0" xfId="0" applyFont="1" applyFill="1" applyBorder="1" applyProtection="1">
      <protection hidden="1"/>
    </xf>
    <xf numFmtId="0" fontId="6" fillId="0" borderId="0" xfId="0" applyFont="1" applyFill="1" applyBorder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0" fillId="0" borderId="0" xfId="0" applyFill="1" applyAlignment="1" applyProtection="1">
      <alignment horizontal="left"/>
    </xf>
    <xf numFmtId="3" fontId="8" fillId="0" borderId="4" xfId="0" applyNumberFormat="1" applyFont="1" applyFill="1" applyBorder="1" applyAlignment="1" applyProtection="1">
      <alignment horizontal="right" vertical="center" indent="1" shrinkToFit="1"/>
      <protection locked="0"/>
    </xf>
    <xf numFmtId="0" fontId="13" fillId="0" borderId="5" xfId="0" applyFont="1" applyFill="1" applyBorder="1" applyAlignment="1">
      <alignment horizontal="left" vertical="center" wrapText="1" indent="1"/>
    </xf>
    <xf numFmtId="0" fontId="12" fillId="0" borderId="2" xfId="0" applyFont="1" applyFill="1" applyBorder="1" applyAlignment="1">
      <alignment vertical="center" wrapText="1"/>
    </xf>
    <xf numFmtId="0" fontId="2" fillId="0" borderId="0" xfId="0" applyFont="1" applyFill="1" applyBorder="1" applyAlignment="1" applyProtection="1">
      <alignment horizontal="right" vertical="center" indent="1"/>
      <protection hidden="1"/>
    </xf>
    <xf numFmtId="164" fontId="2" fillId="0" borderId="1" xfId="0" applyNumberFormat="1" applyFont="1" applyFill="1" applyBorder="1" applyAlignment="1" applyProtection="1">
      <alignment horizontal="center" vertical="center"/>
      <protection locked="0"/>
    </xf>
    <xf numFmtId="4" fontId="2" fillId="0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Fill="1" applyBorder="1" applyAlignment="1" applyProtection="1">
      <alignment vertical="center"/>
    </xf>
    <xf numFmtId="0" fontId="2" fillId="0" borderId="0" xfId="0" applyFont="1" applyFill="1" applyAlignment="1" applyProtection="1">
      <alignment horizontal="left" vertical="center"/>
      <protection hidden="1"/>
    </xf>
    <xf numFmtId="4" fontId="8" fillId="0" borderId="7" xfId="0" applyNumberFormat="1" applyFont="1" applyFill="1" applyBorder="1" applyAlignment="1" applyProtection="1">
      <alignment horizontal="right" vertical="center" wrapText="1" indent="2"/>
      <protection locked="0"/>
    </xf>
    <xf numFmtId="4" fontId="8" fillId="0" borderId="8" xfId="0" applyNumberFormat="1" applyFont="1" applyFill="1" applyBorder="1" applyAlignment="1" applyProtection="1">
      <alignment horizontal="right" vertical="center" wrapText="1" indent="2"/>
      <protection locked="0"/>
    </xf>
    <xf numFmtId="4" fontId="8" fillId="0" borderId="9" xfId="0" applyNumberFormat="1" applyFont="1" applyFill="1" applyBorder="1" applyAlignment="1" applyProtection="1">
      <alignment horizontal="right" vertical="center" wrapText="1" indent="2"/>
      <protection locked="0"/>
    </xf>
    <xf numFmtId="3" fontId="8" fillId="0" borderId="0" xfId="0" applyNumberFormat="1" applyFont="1" applyFill="1" applyBorder="1" applyAlignment="1" applyProtection="1">
      <alignment horizontal="right" vertical="center" indent="1"/>
      <protection locked="0"/>
    </xf>
    <xf numFmtId="4" fontId="8" fillId="0" borderId="0" xfId="0" applyNumberFormat="1" applyFont="1" applyFill="1" applyBorder="1" applyAlignment="1" applyProtection="1">
      <alignment horizontal="right" vertical="center" wrapText="1" indent="2"/>
      <protection locked="0"/>
    </xf>
    <xf numFmtId="0" fontId="2" fillId="0" borderId="10" xfId="0" applyFont="1" applyFill="1" applyBorder="1" applyAlignment="1" applyProtection="1">
      <alignment horizontal="right" vertical="center" indent="1"/>
    </xf>
    <xf numFmtId="0" fontId="1" fillId="0" borderId="0" xfId="0" applyFont="1"/>
    <xf numFmtId="0" fontId="8" fillId="0" borderId="0" xfId="0" applyFont="1" applyFill="1" applyAlignment="1" applyProtection="1">
      <alignment horizontal="centerContinuous"/>
      <protection hidden="1"/>
    </xf>
    <xf numFmtId="0" fontId="8" fillId="0" borderId="0" xfId="0" applyFont="1"/>
    <xf numFmtId="0" fontId="14" fillId="0" borderId="0" xfId="0" applyFont="1" applyFill="1" applyAlignment="1" applyProtection="1">
      <alignment horizontal="centerContinuous"/>
      <protection hidden="1"/>
    </xf>
    <xf numFmtId="0" fontId="8" fillId="0" borderId="0" xfId="0" applyFont="1" applyFill="1" applyAlignment="1" applyProtection="1">
      <alignment horizontal="left" vertical="center"/>
      <protection hidden="1"/>
    </xf>
    <xf numFmtId="0" fontId="8" fillId="0" borderId="0" xfId="0" applyFont="1" applyFill="1" applyAlignment="1" applyProtection="1">
      <alignment horizontal="center"/>
      <protection hidden="1"/>
    </xf>
    <xf numFmtId="49" fontId="8" fillId="0" borderId="0" xfId="0" applyNumberFormat="1" applyFont="1" applyFill="1" applyBorder="1" applyProtection="1"/>
    <xf numFmtId="0" fontId="8" fillId="0" borderId="0" xfId="0" applyFont="1" applyFill="1" applyBorder="1" applyProtection="1">
      <protection hidden="1"/>
    </xf>
    <xf numFmtId="0" fontId="8" fillId="0" borderId="0" xfId="0" applyFont="1" applyFill="1" applyBorder="1" applyAlignment="1" applyProtection="1">
      <alignment horizontal="right" vertical="center"/>
      <protection hidden="1"/>
    </xf>
    <xf numFmtId="0" fontId="8" fillId="0" borderId="0" xfId="0" applyFont="1" applyFill="1" applyBorder="1" applyAlignment="1" applyProtection="1">
      <alignment horizontal="center" vertical="center"/>
      <protection hidden="1"/>
    </xf>
    <xf numFmtId="0" fontId="8" fillId="0" borderId="0" xfId="0" applyFont="1" applyFill="1" applyBorder="1" applyAlignment="1" applyProtection="1">
      <alignment horizontal="right" vertical="center" indent="1"/>
      <protection hidden="1"/>
    </xf>
    <xf numFmtId="0" fontId="8" fillId="0" borderId="0" xfId="0" applyFont="1" applyFill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left" vertical="top"/>
    </xf>
    <xf numFmtId="0" fontId="10" fillId="0" borderId="0" xfId="0" applyFont="1" applyFill="1" applyBorder="1" applyAlignment="1" applyProtection="1">
      <alignment horizontal="justify" vertical="top" wrapText="1"/>
    </xf>
    <xf numFmtId="0" fontId="15" fillId="0" borderId="0" xfId="0" applyFont="1" applyFill="1" applyBorder="1" applyAlignment="1" applyProtection="1">
      <alignment vertical="center"/>
    </xf>
    <xf numFmtId="0" fontId="1" fillId="0" borderId="0" xfId="0" applyFont="1" applyFill="1" applyBorder="1" applyAlignment="1">
      <alignment horizontal="left" vertical="center" indent="1"/>
    </xf>
    <xf numFmtId="0" fontId="1" fillId="0" borderId="0" xfId="0" applyFont="1" applyBorder="1" applyAlignment="1">
      <alignment vertical="center"/>
    </xf>
    <xf numFmtId="0" fontId="10" fillId="0" borderId="0" xfId="0" applyFont="1" applyFill="1" applyBorder="1" applyAlignment="1" applyProtection="1">
      <alignment horizontal="center" vertical="center" wrapText="1"/>
    </xf>
    <xf numFmtId="0" fontId="13" fillId="0" borderId="11" xfId="0" applyFont="1" applyFill="1" applyBorder="1" applyAlignment="1" applyProtection="1">
      <alignment horizontal="centerContinuous" vertical="center" wrapText="1"/>
    </xf>
    <xf numFmtId="0" fontId="7" fillId="0" borderId="12" xfId="0" applyFont="1" applyFill="1" applyBorder="1" applyAlignment="1" applyProtection="1">
      <alignment horizontal="centerContinuous" vertical="center" wrapText="1"/>
    </xf>
    <xf numFmtId="0" fontId="0" fillId="0" borderId="13" xfId="0" applyFill="1" applyBorder="1" applyAlignment="1" applyProtection="1">
      <alignment horizontal="centerContinuous" vertical="center"/>
    </xf>
    <xf numFmtId="0" fontId="5" fillId="0" borderId="14" xfId="0" applyFont="1" applyFill="1" applyBorder="1" applyAlignment="1" applyProtection="1">
      <alignment horizontal="center" vertical="top" wrapText="1"/>
    </xf>
    <xf numFmtId="0" fontId="17" fillId="0" borderId="15" xfId="0" applyFont="1" applyFill="1" applyBorder="1" applyAlignment="1" applyProtection="1">
      <alignment horizontal="centerContinuous"/>
    </xf>
    <xf numFmtId="0" fontId="16" fillId="0" borderId="11" xfId="0" applyFont="1" applyFill="1" applyBorder="1" applyAlignment="1" applyProtection="1">
      <alignment horizontal="centerContinuous" vertical="center" wrapText="1"/>
    </xf>
    <xf numFmtId="0" fontId="7" fillId="0" borderId="13" xfId="0" applyFont="1" applyFill="1" applyBorder="1" applyAlignment="1" applyProtection="1">
      <alignment horizontal="centerContinuous" vertical="center" wrapText="1"/>
    </xf>
    <xf numFmtId="0" fontId="5" fillId="0" borderId="16" xfId="0" applyFont="1" applyFill="1" applyBorder="1" applyAlignment="1" applyProtection="1">
      <alignment horizontal="center" vertical="center" wrapText="1"/>
    </xf>
    <xf numFmtId="0" fontId="5" fillId="0" borderId="17" xfId="0" applyFont="1" applyFill="1" applyBorder="1" applyAlignment="1" applyProtection="1">
      <alignment horizontal="center" vertical="center" wrapText="1"/>
    </xf>
    <xf numFmtId="0" fontId="5" fillId="0" borderId="18" xfId="0" applyFont="1" applyFill="1" applyBorder="1" applyAlignment="1" applyProtection="1">
      <alignment horizontal="center" vertical="center" wrapText="1"/>
    </xf>
    <xf numFmtId="0" fontId="12" fillId="0" borderId="19" xfId="0" applyFont="1" applyFill="1" applyBorder="1" applyAlignment="1">
      <alignment vertical="center" wrapText="1"/>
    </xf>
    <xf numFmtId="0" fontId="13" fillId="0" borderId="21" xfId="0" applyFont="1" applyFill="1" applyBorder="1" applyAlignment="1" applyProtection="1">
      <alignment horizontal="center"/>
    </xf>
    <xf numFmtId="0" fontId="18" fillId="0" borderId="0" xfId="0" applyFont="1" applyFill="1" applyBorder="1" applyAlignment="1" applyProtection="1">
      <alignment horizontal="left" vertical="center"/>
    </xf>
    <xf numFmtId="0" fontId="4" fillId="0" borderId="0" xfId="0" applyFont="1" applyFill="1" applyBorder="1" applyAlignment="1" applyProtection="1">
      <alignment horizontal="left" vertical="center"/>
    </xf>
    <xf numFmtId="0" fontId="19" fillId="0" borderId="0" xfId="0" applyFont="1" applyFill="1" applyAlignment="1" applyProtection="1">
      <alignment horizontal="centerContinuous"/>
      <protection hidden="1"/>
    </xf>
    <xf numFmtId="0" fontId="1" fillId="0" borderId="0" xfId="0" applyFont="1" applyFill="1" applyAlignment="1" applyProtection="1">
      <alignment horizontal="centerContinuous"/>
      <protection hidden="1"/>
    </xf>
    <xf numFmtId="0" fontId="20" fillId="0" borderId="0" xfId="0" applyFont="1" applyFill="1" applyAlignment="1" applyProtection="1">
      <alignment horizontal="centerContinuous"/>
      <protection hidden="1"/>
    </xf>
    <xf numFmtId="0" fontId="13" fillId="0" borderId="12" xfId="0" applyFont="1" applyFill="1" applyBorder="1" applyAlignment="1" applyProtection="1">
      <alignment horizontal="right" vertical="center" wrapText="1"/>
    </xf>
    <xf numFmtId="14" fontId="13" fillId="0" borderId="22" xfId="0" applyNumberFormat="1" applyFont="1" applyFill="1" applyBorder="1" applyAlignment="1" applyProtection="1">
      <alignment horizontal="left" vertical="center" wrapText="1"/>
    </xf>
    <xf numFmtId="0" fontId="13" fillId="0" borderId="6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Protection="1"/>
    <xf numFmtId="0" fontId="1" fillId="0" borderId="0" xfId="0" applyFont="1" applyFill="1" applyAlignment="1" applyProtection="1">
      <alignment vertical="center"/>
    </xf>
    <xf numFmtId="0" fontId="1" fillId="0" borderId="23" xfId="0" applyFont="1" applyFill="1" applyBorder="1" applyAlignment="1">
      <alignment horizontal="left" vertical="center" indent="1"/>
    </xf>
    <xf numFmtId="0" fontId="1" fillId="0" borderId="23" xfId="0" applyFont="1" applyFill="1" applyBorder="1" applyAlignment="1">
      <alignment horizontal="left" vertical="center" indent="2"/>
    </xf>
    <xf numFmtId="0" fontId="1" fillId="0" borderId="2" xfId="0" applyFont="1" applyBorder="1" applyAlignment="1">
      <alignment vertical="center"/>
    </xf>
    <xf numFmtId="0" fontId="1" fillId="0" borderId="20" xfId="0" applyFont="1" applyBorder="1" applyAlignment="1">
      <alignment vertical="center"/>
    </xf>
    <xf numFmtId="0" fontId="11" fillId="0" borderId="25" xfId="0" applyFont="1" applyFill="1" applyBorder="1" applyAlignment="1" applyProtection="1">
      <alignment horizontal="left" vertical="center" indent="1"/>
      <protection hidden="1"/>
    </xf>
    <xf numFmtId="0" fontId="2" fillId="0" borderId="26" xfId="0" applyFont="1" applyFill="1" applyBorder="1" applyProtection="1">
      <protection hidden="1"/>
    </xf>
    <xf numFmtId="0" fontId="3" fillId="0" borderId="27" xfId="0" applyFont="1" applyFill="1" applyBorder="1" applyProtection="1">
      <protection hidden="1"/>
    </xf>
    <xf numFmtId="0" fontId="5" fillId="0" borderId="0" xfId="0" applyFont="1" applyFill="1" applyBorder="1" applyAlignment="1" applyProtection="1">
      <alignment horizontal="center" vertical="center" wrapText="1"/>
    </xf>
    <xf numFmtId="3" fontId="8" fillId="0" borderId="0" xfId="0" applyNumberFormat="1" applyFont="1" applyFill="1" applyBorder="1" applyAlignment="1" applyProtection="1">
      <alignment horizontal="right" vertical="center" indent="1" shrinkToFit="1"/>
      <protection locked="0"/>
    </xf>
    <xf numFmtId="0" fontId="10" fillId="0" borderId="0" xfId="0" applyFont="1" applyFill="1" applyBorder="1" applyAlignment="1" applyProtection="1">
      <alignment vertical="center" wrapText="1"/>
    </xf>
    <xf numFmtId="3" fontId="1" fillId="0" borderId="0" xfId="0" applyNumberFormat="1" applyFont="1" applyFill="1" applyBorder="1" applyAlignment="1" applyProtection="1">
      <alignment horizontal="right" vertical="center" indent="1"/>
    </xf>
    <xf numFmtId="0" fontId="9" fillId="2" borderId="0" xfId="0" applyFont="1" applyFill="1" applyAlignment="1">
      <alignment horizontal="centerContinuous" vertical="center" wrapText="1"/>
    </xf>
    <xf numFmtId="0" fontId="18" fillId="2" borderId="0" xfId="0" applyNumberFormat="1" applyFont="1" applyFill="1" applyAlignment="1">
      <alignment horizontal="centerContinuous"/>
    </xf>
    <xf numFmtId="0" fontId="0" fillId="2" borderId="0" xfId="0" applyFill="1" applyBorder="1" applyAlignment="1">
      <alignment horizontal="centerContinuous" vertical="center"/>
    </xf>
    <xf numFmtId="0" fontId="22" fillId="0" borderId="0" xfId="0" applyFont="1"/>
    <xf numFmtId="0" fontId="23" fillId="0" borderId="0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wrapText="1"/>
    </xf>
    <xf numFmtId="0" fontId="23" fillId="0" borderId="0" xfId="0" applyFont="1" applyBorder="1" applyAlignment="1">
      <alignment horizontal="left" wrapText="1"/>
    </xf>
    <xf numFmtId="0" fontId="0" fillId="0" borderId="0" xfId="0" applyBorder="1"/>
    <xf numFmtId="0" fontId="8" fillId="0" borderId="0" xfId="0" applyFont="1" applyFill="1" applyBorder="1" applyAlignment="1" applyProtection="1">
      <alignment horizontal="center" vertical="center"/>
    </xf>
    <xf numFmtId="3" fontId="8" fillId="0" borderId="28" xfId="0" applyNumberFormat="1" applyFont="1" applyFill="1" applyBorder="1" applyAlignment="1" applyProtection="1">
      <alignment horizontal="right" vertical="center" indent="1" shrinkToFit="1"/>
      <protection locked="0"/>
    </xf>
    <xf numFmtId="3" fontId="8" fillId="0" borderId="29" xfId="0" applyNumberFormat="1" applyFont="1" applyFill="1" applyBorder="1" applyAlignment="1" applyProtection="1">
      <alignment horizontal="right" vertical="center" indent="1" shrinkToFit="1"/>
      <protection locked="0"/>
    </xf>
    <xf numFmtId="0" fontId="1" fillId="0" borderId="30" xfId="0" applyFont="1" applyFill="1" applyBorder="1" applyAlignment="1">
      <alignment horizontal="left" vertical="center" indent="1"/>
    </xf>
    <xf numFmtId="0" fontId="1" fillId="0" borderId="31" xfId="0" applyFont="1" applyBorder="1" applyAlignment="1">
      <alignment vertical="center"/>
    </xf>
    <xf numFmtId="0" fontId="5" fillId="0" borderId="32" xfId="0" applyFont="1" applyFill="1" applyBorder="1" applyAlignment="1" applyProtection="1">
      <alignment horizontal="center" vertical="center" wrapText="1"/>
    </xf>
    <xf numFmtId="3" fontId="8" fillId="0" borderId="33" xfId="0" applyNumberFormat="1" applyFont="1" applyFill="1" applyBorder="1" applyAlignment="1" applyProtection="1">
      <alignment horizontal="right" vertical="center" indent="1" shrinkToFit="1"/>
      <protection locked="0"/>
    </xf>
    <xf numFmtId="4" fontId="8" fillId="0" borderId="34" xfId="0" applyNumberFormat="1" applyFont="1" applyFill="1" applyBorder="1" applyAlignment="1" applyProtection="1">
      <alignment horizontal="right" vertical="center" wrapText="1" indent="2"/>
      <protection locked="0"/>
    </xf>
    <xf numFmtId="0" fontId="0" fillId="0" borderId="24" xfId="0" applyFont="1" applyFill="1" applyBorder="1" applyAlignment="1">
      <alignment horizontal="left" vertical="center" indent="1"/>
    </xf>
    <xf numFmtId="3" fontId="8" fillId="0" borderId="35" xfId="0" applyNumberFormat="1" applyFont="1" applyFill="1" applyBorder="1" applyAlignment="1" applyProtection="1">
      <alignment horizontal="right" vertical="center" indent="1" shrinkToFit="1"/>
      <protection locked="0"/>
    </xf>
    <xf numFmtId="3" fontId="21" fillId="0" borderId="3" xfId="0" applyNumberFormat="1" applyFont="1" applyFill="1" applyBorder="1" applyAlignment="1" applyProtection="1">
      <alignment horizontal="center" vertical="center" shrinkToFit="1"/>
      <protection locked="0"/>
    </xf>
    <xf numFmtId="3" fontId="21" fillId="0" borderId="8" xfId="0" applyNumberFormat="1" applyFont="1" applyFill="1" applyBorder="1" applyAlignment="1" applyProtection="1">
      <alignment horizontal="center" vertical="center"/>
    </xf>
    <xf numFmtId="0" fontId="5" fillId="0" borderId="40" xfId="0" applyFont="1" applyFill="1" applyBorder="1" applyAlignment="1" applyProtection="1">
      <alignment horizontal="center" vertical="center" wrapText="1"/>
    </xf>
    <xf numFmtId="0" fontId="1" fillId="0" borderId="18" xfId="0" applyFont="1" applyFill="1" applyBorder="1" applyAlignment="1">
      <alignment horizontal="left" vertical="center" indent="1"/>
    </xf>
    <xf numFmtId="0" fontId="5" fillId="0" borderId="24" xfId="0" applyFont="1" applyFill="1" applyBorder="1" applyAlignment="1" applyProtection="1">
      <alignment horizontal="center" vertical="center" wrapText="1"/>
    </xf>
    <xf numFmtId="0" fontId="21" fillId="2" borderId="0" xfId="1" applyFont="1" applyFill="1" applyAlignment="1">
      <alignment horizontal="centerContinuous" vertical="center" wrapText="1"/>
    </xf>
    <xf numFmtId="0" fontId="0" fillId="0" borderId="39" xfId="0" applyFont="1" applyFill="1" applyBorder="1" applyAlignment="1">
      <alignment horizontal="left" vertical="center" indent="1"/>
    </xf>
    <xf numFmtId="3" fontId="0" fillId="0" borderId="6" xfId="0" applyNumberFormat="1" applyBorder="1" applyAlignment="1">
      <alignment horizontal="right" vertical="center" indent="1" shrinkToFit="1"/>
    </xf>
    <xf numFmtId="3" fontId="0" fillId="0" borderId="19" xfId="0" applyNumberFormat="1" applyBorder="1" applyAlignment="1">
      <alignment horizontal="right" vertical="center" indent="1" shrinkToFit="1"/>
    </xf>
    <xf numFmtId="3" fontId="0" fillId="0" borderId="41" xfId="0" applyNumberFormat="1" applyBorder="1" applyAlignment="1">
      <alignment horizontal="right" vertical="center" indent="1" shrinkToFit="1"/>
    </xf>
    <xf numFmtId="0" fontId="0" fillId="0" borderId="20" xfId="0" applyBorder="1" applyAlignment="1">
      <alignment horizontal="right" vertical="center" indent="1" shrinkToFit="1"/>
    </xf>
    <xf numFmtId="3" fontId="1" fillId="0" borderId="42" xfId="0" applyNumberFormat="1" applyFont="1" applyFill="1" applyBorder="1" applyAlignment="1" applyProtection="1">
      <alignment horizontal="right" vertical="center" indent="1" shrinkToFit="1"/>
    </xf>
    <xf numFmtId="3" fontId="10" fillId="0" borderId="4" xfId="0" applyNumberFormat="1" applyFont="1" applyFill="1" applyBorder="1" applyAlignment="1" applyProtection="1">
      <alignment horizontal="right" vertical="center" indent="1" shrinkToFit="1"/>
    </xf>
    <xf numFmtId="0" fontId="21" fillId="0" borderId="0" xfId="0" applyFont="1" applyFill="1" applyBorder="1" applyAlignment="1">
      <alignment vertical="center"/>
    </xf>
    <xf numFmtId="0" fontId="21" fillId="0" borderId="12" xfId="0" applyFont="1" applyFill="1" applyBorder="1" applyAlignment="1">
      <alignment horizontal="right" vertical="center"/>
    </xf>
    <xf numFmtId="14" fontId="21" fillId="0" borderId="22" xfId="0" applyNumberFormat="1" applyFont="1" applyFill="1" applyBorder="1" applyAlignment="1">
      <alignment horizontal="left" vertical="center"/>
    </xf>
    <xf numFmtId="0" fontId="0" fillId="0" borderId="0" xfId="0" applyBorder="1" applyAlignment="1"/>
    <xf numFmtId="0" fontId="23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wrapText="1"/>
    </xf>
    <xf numFmtId="0" fontId="23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wrapText="1"/>
    </xf>
    <xf numFmtId="0" fontId="23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wrapText="1"/>
    </xf>
    <xf numFmtId="0" fontId="23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wrapText="1"/>
    </xf>
    <xf numFmtId="0" fontId="23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wrapText="1"/>
    </xf>
    <xf numFmtId="0" fontId="23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wrapText="1"/>
    </xf>
    <xf numFmtId="0" fontId="23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wrapText="1"/>
    </xf>
    <xf numFmtId="0" fontId="23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wrapText="1"/>
    </xf>
    <xf numFmtId="0" fontId="23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wrapText="1"/>
    </xf>
    <xf numFmtId="0" fontId="23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wrapText="1"/>
    </xf>
    <xf numFmtId="0" fontId="23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wrapText="1"/>
    </xf>
    <xf numFmtId="4" fontId="0" fillId="0" borderId="20" xfId="0" applyNumberFormat="1" applyBorder="1" applyAlignment="1">
      <alignment horizontal="right" vertical="center" indent="1" shrinkToFit="1"/>
    </xf>
    <xf numFmtId="0" fontId="21" fillId="0" borderId="16" xfId="0" applyFont="1" applyFill="1" applyBorder="1" applyAlignment="1">
      <alignment horizontal="center" vertical="center"/>
    </xf>
    <xf numFmtId="0" fontId="21" fillId="0" borderId="18" xfId="0" applyFont="1" applyFill="1" applyBorder="1" applyAlignment="1">
      <alignment horizontal="center" vertical="center"/>
    </xf>
    <xf numFmtId="0" fontId="21" fillId="0" borderId="21" xfId="0" applyFont="1" applyFill="1" applyBorder="1" applyAlignment="1">
      <alignment horizontal="center" vertical="distributed"/>
    </xf>
    <xf numFmtId="0" fontId="21" fillId="0" borderId="14" xfId="0" applyFont="1" applyFill="1" applyBorder="1" applyAlignment="1">
      <alignment horizontal="center" vertical="distributed"/>
    </xf>
    <xf numFmtId="0" fontId="11" fillId="0" borderId="15" xfId="0" applyFont="1" applyFill="1" applyBorder="1" applyAlignment="1">
      <alignment horizontal="center" vertical="center"/>
    </xf>
    <xf numFmtId="0" fontId="11" fillId="0" borderId="43" xfId="0" applyFont="1" applyFill="1" applyBorder="1" applyAlignment="1">
      <alignment horizontal="center" vertical="center"/>
    </xf>
    <xf numFmtId="3" fontId="0" fillId="0" borderId="5" xfId="0" applyNumberFormat="1" applyBorder="1" applyAlignment="1">
      <alignment horizontal="right" indent="5"/>
    </xf>
    <xf numFmtId="3" fontId="0" fillId="0" borderId="41" xfId="0" applyNumberFormat="1" applyBorder="1" applyAlignment="1">
      <alignment horizontal="right" indent="5"/>
    </xf>
    <xf numFmtId="3" fontId="0" fillId="0" borderId="24" xfId="0" applyNumberFormat="1" applyBorder="1" applyAlignment="1">
      <alignment horizontal="right" indent="5"/>
    </xf>
    <xf numFmtId="3" fontId="0" fillId="0" borderId="42" xfId="0" applyNumberFormat="1" applyBorder="1" applyAlignment="1">
      <alignment horizontal="right" indent="5"/>
    </xf>
    <xf numFmtId="0" fontId="23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wrapText="1"/>
    </xf>
    <xf numFmtId="0" fontId="21" fillId="0" borderId="21" xfId="0" applyFont="1" applyFill="1" applyBorder="1" applyAlignment="1">
      <alignment horizontal="center" vertical="center"/>
    </xf>
    <xf numFmtId="0" fontId="21" fillId="0" borderId="36" xfId="0" applyFont="1" applyFill="1" applyBorder="1" applyAlignment="1">
      <alignment horizontal="center" vertical="center"/>
    </xf>
    <xf numFmtId="0" fontId="21" fillId="0" borderId="14" xfId="0" applyFont="1" applyFill="1" applyBorder="1" applyAlignment="1">
      <alignment horizontal="center" vertical="center"/>
    </xf>
    <xf numFmtId="0" fontId="21" fillId="0" borderId="15" xfId="0" applyFont="1" applyFill="1" applyBorder="1" applyAlignment="1">
      <alignment horizontal="center" vertical="distributed"/>
    </xf>
    <xf numFmtId="0" fontId="21" fillId="0" borderId="37" xfId="0" applyFont="1" applyFill="1" applyBorder="1" applyAlignment="1">
      <alignment horizontal="center" vertical="distributed"/>
    </xf>
    <xf numFmtId="3" fontId="21" fillId="0" borderId="6" xfId="0" applyNumberFormat="1" applyFont="1" applyFill="1" applyBorder="1" applyAlignment="1" applyProtection="1">
      <alignment horizontal="center" vertical="center" shrinkToFit="1"/>
      <protection locked="0"/>
    </xf>
    <xf numFmtId="3" fontId="21" fillId="0" borderId="7" xfId="0" applyNumberFormat="1" applyFont="1" applyFill="1" applyBorder="1" applyAlignment="1" applyProtection="1">
      <alignment horizontal="center" vertical="center" shrinkToFit="1"/>
      <protection locked="0"/>
    </xf>
    <xf numFmtId="0" fontId="21" fillId="0" borderId="0" xfId="0" applyFont="1" applyBorder="1" applyAlignment="1">
      <alignment horizontal="center"/>
    </xf>
    <xf numFmtId="0" fontId="21" fillId="0" borderId="38" xfId="0" applyFont="1" applyBorder="1" applyAlignment="1">
      <alignment horizontal="center"/>
    </xf>
  </cellXfs>
  <cellStyles count="2">
    <cellStyle name="Normal" xfId="0" builtinId="0"/>
    <cellStyle name="normální_Denni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510988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0188" cy="323849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95250</xdr:rowOff>
    </xdr:from>
    <xdr:to>
      <xdr:col>1</xdr:col>
      <xdr:colOff>424706</xdr:colOff>
      <xdr:row>2</xdr:row>
      <xdr:rowOff>47625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0"/>
          <a:ext cx="1643906" cy="342900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95250</xdr:rowOff>
    </xdr:from>
    <xdr:to>
      <xdr:col>1</xdr:col>
      <xdr:colOff>424706</xdr:colOff>
      <xdr:row>2</xdr:row>
      <xdr:rowOff>47625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0"/>
          <a:ext cx="1643906" cy="342900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95250</xdr:rowOff>
    </xdr:from>
    <xdr:to>
      <xdr:col>1</xdr:col>
      <xdr:colOff>424706</xdr:colOff>
      <xdr:row>2</xdr:row>
      <xdr:rowOff>47625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0"/>
          <a:ext cx="1643906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510988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0188" cy="32384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510988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0188" cy="32384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510988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0188" cy="32384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510988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0188" cy="323849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510988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0188" cy="323849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510988</xdr:colOff>
      <xdr:row>1</xdr:row>
      <xdr:rowOff>161924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0188" cy="323849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510988</xdr:colOff>
      <xdr:row>1</xdr:row>
      <xdr:rowOff>161924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0188" cy="323849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510988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0188" cy="3238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3"/>
  <sheetViews>
    <sheetView workbookViewId="0">
      <selection activeCell="J9" sqref="J9"/>
    </sheetView>
  </sheetViews>
  <sheetFormatPr defaultRowHeight="12.75" x14ac:dyDescent="0.2"/>
  <cols>
    <col min="1" max="2" width="18.28515625" customWidth="1"/>
    <col min="3" max="6" width="15.7109375" customWidth="1"/>
    <col min="7" max="7" width="16.5703125" customWidth="1"/>
    <col min="8" max="8" width="12.85546875" customWidth="1"/>
  </cols>
  <sheetData>
    <row r="1" spans="1:6" x14ac:dyDescent="0.2">
      <c r="A1" s="21"/>
      <c r="B1" s="21"/>
      <c r="C1" s="21"/>
      <c r="D1" s="21"/>
      <c r="E1" s="21"/>
      <c r="F1" s="21"/>
    </row>
    <row r="2" spans="1:6" ht="18" x14ac:dyDescent="0.25">
      <c r="A2" s="55"/>
      <c r="B2" s="54"/>
      <c r="C2" s="54"/>
      <c r="D2" s="54"/>
      <c r="E2" s="54"/>
      <c r="F2" s="54"/>
    </row>
    <row r="3" spans="1:6" ht="16.5" x14ac:dyDescent="0.25">
      <c r="A3" s="53" t="s">
        <v>23</v>
      </c>
      <c r="B3" s="22"/>
      <c r="C3" s="22"/>
      <c r="D3" s="22"/>
      <c r="E3" s="22"/>
      <c r="F3" s="22"/>
    </row>
    <row r="4" spans="1:6" ht="16.5" x14ac:dyDescent="0.25">
      <c r="A4" s="53" t="s">
        <v>24</v>
      </c>
      <c r="B4" s="22"/>
      <c r="C4" s="22"/>
      <c r="D4" s="22"/>
      <c r="E4" s="22"/>
      <c r="F4" s="22"/>
    </row>
    <row r="5" spans="1:6" ht="13.5" thickBot="1" x14ac:dyDescent="0.25">
      <c r="A5" s="24"/>
      <c r="B5" s="22"/>
      <c r="C5" s="22"/>
      <c r="D5" s="22"/>
      <c r="E5" s="22"/>
      <c r="F5" s="22"/>
    </row>
    <row r="6" spans="1:6" ht="13.5" thickBot="1" x14ac:dyDescent="0.25">
      <c r="A6" s="14" t="s">
        <v>2</v>
      </c>
      <c r="B6" s="66" t="s">
        <v>27</v>
      </c>
      <c r="C6" s="67"/>
      <c r="D6" s="67"/>
      <c r="E6" s="67"/>
      <c r="F6" s="68"/>
    </row>
    <row r="7" spans="1:6" x14ac:dyDescent="0.2">
      <c r="A7" s="25"/>
      <c r="B7" s="26"/>
      <c r="C7" s="27"/>
      <c r="D7" s="28"/>
      <c r="E7" s="29"/>
      <c r="F7" s="30"/>
    </row>
    <row r="8" spans="1:6" x14ac:dyDescent="0.2">
      <c r="A8" s="14" t="s">
        <v>22</v>
      </c>
      <c r="B8" s="1" t="s">
        <v>21</v>
      </c>
      <c r="C8" s="3"/>
      <c r="D8" s="2"/>
      <c r="E8" s="10" t="s">
        <v>4</v>
      </c>
      <c r="F8" s="11" t="s">
        <v>1</v>
      </c>
    </row>
    <row r="9" spans="1:6" x14ac:dyDescent="0.2">
      <c r="A9" s="23"/>
      <c r="B9" s="23"/>
      <c r="C9" s="28"/>
      <c r="D9" s="28"/>
      <c r="E9" s="31"/>
      <c r="F9" s="32"/>
    </row>
    <row r="10" spans="1:6" x14ac:dyDescent="0.2">
      <c r="A10" s="14" t="s">
        <v>0</v>
      </c>
      <c r="B10" s="12" t="s">
        <v>30</v>
      </c>
      <c r="C10" s="28"/>
      <c r="D10" s="13"/>
      <c r="E10" s="20" t="s">
        <v>5</v>
      </c>
      <c r="F10" s="12" t="s">
        <v>29</v>
      </c>
    </row>
    <row r="11" spans="1:6" x14ac:dyDescent="0.2">
      <c r="A11" s="25"/>
      <c r="B11" s="26"/>
      <c r="C11" s="28"/>
      <c r="D11" s="28"/>
      <c r="E11" s="31"/>
      <c r="F11" s="32"/>
    </row>
    <row r="12" spans="1:6" ht="12.75" customHeight="1" x14ac:dyDescent="0.2">
      <c r="A12" s="143" t="s">
        <v>36</v>
      </c>
      <c r="B12" s="143"/>
      <c r="C12" s="77"/>
      <c r="D12" s="28"/>
      <c r="E12" s="144"/>
      <c r="F12" s="144"/>
    </row>
    <row r="13" spans="1:6" ht="10.5" customHeight="1" x14ac:dyDescent="0.2">
      <c r="A13" s="78"/>
      <c r="B13" s="79"/>
      <c r="C13" s="79"/>
      <c r="D13" s="28"/>
      <c r="E13" s="80"/>
      <c r="F13" s="80"/>
    </row>
    <row r="14" spans="1:6" ht="12.75" customHeight="1" x14ac:dyDescent="0.2">
      <c r="A14" s="143" t="s">
        <v>37</v>
      </c>
      <c r="B14" s="143"/>
      <c r="C14" s="81"/>
      <c r="D14" s="28"/>
      <c r="E14" s="82"/>
      <c r="F14" s="82"/>
    </row>
    <row r="15" spans="1:6" x14ac:dyDescent="0.2">
      <c r="A15" s="25"/>
      <c r="B15" s="26"/>
      <c r="C15" s="28"/>
      <c r="D15" s="28"/>
      <c r="E15" s="82"/>
      <c r="F15" s="83"/>
    </row>
    <row r="16" spans="1:6" x14ac:dyDescent="0.2">
      <c r="A16" s="33"/>
      <c r="B16" s="60"/>
      <c r="C16" s="60"/>
      <c r="D16" s="60"/>
      <c r="E16" s="34"/>
      <c r="F16" s="28"/>
    </row>
    <row r="17" spans="1:6" ht="15.75" x14ac:dyDescent="0.2">
      <c r="A17" s="52" t="s">
        <v>25</v>
      </c>
      <c r="B17" s="4"/>
      <c r="C17" s="4"/>
      <c r="D17" s="5"/>
      <c r="E17" s="5"/>
      <c r="F17" s="5"/>
    </row>
    <row r="18" spans="1:6" ht="13.5" thickBot="1" x14ac:dyDescent="0.25">
      <c r="A18" s="35"/>
      <c r="B18" s="35"/>
      <c r="C18" s="35"/>
      <c r="D18" s="61"/>
      <c r="E18" s="61"/>
      <c r="F18" s="61"/>
    </row>
    <row r="19" spans="1:6" ht="38.25" x14ac:dyDescent="0.25">
      <c r="A19" s="43" t="s">
        <v>19</v>
      </c>
      <c r="B19" s="39"/>
      <c r="C19" s="44"/>
      <c r="D19" s="50" t="s">
        <v>18</v>
      </c>
      <c r="E19" s="58" t="s">
        <v>31</v>
      </c>
      <c r="F19" s="59" t="s">
        <v>17</v>
      </c>
    </row>
    <row r="20" spans="1:6" ht="13.5" thickBot="1" x14ac:dyDescent="0.25">
      <c r="A20" s="40"/>
      <c r="B20" s="41"/>
      <c r="C20" s="45"/>
      <c r="D20" s="42"/>
      <c r="E20" s="56" t="s">
        <v>20</v>
      </c>
      <c r="F20" s="57">
        <v>42035</v>
      </c>
    </row>
    <row r="21" spans="1:6" x14ac:dyDescent="0.2">
      <c r="A21" s="8" t="s">
        <v>3</v>
      </c>
      <c r="B21" s="49"/>
      <c r="C21" s="49"/>
      <c r="D21" s="46">
        <v>1</v>
      </c>
      <c r="E21" s="84">
        <f>E22+E25+E32+E33+E28</f>
        <v>338464</v>
      </c>
      <c r="F21" s="15">
        <f>+F22+F25+F33+F28</f>
        <v>100</v>
      </c>
    </row>
    <row r="22" spans="1:6" x14ac:dyDescent="0.2">
      <c r="A22" s="62" t="s">
        <v>6</v>
      </c>
      <c r="B22" s="9"/>
      <c r="C22" s="9"/>
      <c r="D22" s="47">
        <v>3</v>
      </c>
      <c r="E22" s="85">
        <f>E23+E24</f>
        <v>13403</v>
      </c>
      <c r="F22" s="16">
        <f>E22/E21*100</f>
        <v>3.9599484731020138</v>
      </c>
    </row>
    <row r="23" spans="1:6" x14ac:dyDescent="0.2">
      <c r="A23" s="63" t="s">
        <v>7</v>
      </c>
      <c r="B23" s="64"/>
      <c r="C23" s="64"/>
      <c r="D23" s="47">
        <v>4</v>
      </c>
      <c r="E23" s="85">
        <v>13403</v>
      </c>
      <c r="F23" s="16">
        <f>E23/E21*100</f>
        <v>3.9599484731020138</v>
      </c>
    </row>
    <row r="24" spans="1:6" x14ac:dyDescent="0.2">
      <c r="A24" s="63" t="s">
        <v>8</v>
      </c>
      <c r="B24" s="64"/>
      <c r="C24" s="64"/>
      <c r="D24" s="47">
        <v>5</v>
      </c>
      <c r="E24" s="85">
        <v>0</v>
      </c>
      <c r="F24" s="16">
        <v>0</v>
      </c>
    </row>
    <row r="25" spans="1:6" x14ac:dyDescent="0.2">
      <c r="A25" s="62" t="s">
        <v>9</v>
      </c>
      <c r="B25" s="64"/>
      <c r="C25" s="64"/>
      <c r="D25" s="47">
        <v>9</v>
      </c>
      <c r="E25" s="85">
        <f>E26+E27</f>
        <v>0</v>
      </c>
      <c r="F25" s="16">
        <f>E25/E21*100</f>
        <v>0</v>
      </c>
    </row>
    <row r="26" spans="1:6" x14ac:dyDescent="0.2">
      <c r="A26" s="63" t="s">
        <v>10</v>
      </c>
      <c r="B26" s="64"/>
      <c r="C26" s="64"/>
      <c r="D26" s="47">
        <v>10</v>
      </c>
      <c r="E26" s="85">
        <v>0</v>
      </c>
      <c r="F26" s="16">
        <f t="shared" ref="F26:F31" si="0">E26/$E$21*100</f>
        <v>0</v>
      </c>
    </row>
    <row r="27" spans="1:6" x14ac:dyDescent="0.2">
      <c r="A27" s="63" t="s">
        <v>11</v>
      </c>
      <c r="B27" s="64"/>
      <c r="C27" s="64"/>
      <c r="D27" s="47">
        <v>11</v>
      </c>
      <c r="E27" s="85">
        <v>0</v>
      </c>
      <c r="F27" s="16">
        <f t="shared" si="0"/>
        <v>0</v>
      </c>
    </row>
    <row r="28" spans="1:6" x14ac:dyDescent="0.2">
      <c r="A28" s="62" t="s">
        <v>12</v>
      </c>
      <c r="B28" s="64"/>
      <c r="C28" s="64"/>
      <c r="D28" s="47">
        <v>12</v>
      </c>
      <c r="E28" s="85">
        <f>+E29+E30</f>
        <v>324878</v>
      </c>
      <c r="F28" s="16">
        <f t="shared" si="0"/>
        <v>95.985983738300078</v>
      </c>
    </row>
    <row r="29" spans="1:6" x14ac:dyDescent="0.2">
      <c r="A29" s="63" t="s">
        <v>13</v>
      </c>
      <c r="B29" s="64"/>
      <c r="C29" s="64"/>
      <c r="D29" s="47">
        <v>13</v>
      </c>
      <c r="E29" s="85">
        <v>295731</v>
      </c>
      <c r="F29" s="16">
        <f t="shared" si="0"/>
        <v>87.374432731398315</v>
      </c>
    </row>
    <row r="30" spans="1:6" x14ac:dyDescent="0.2">
      <c r="A30" s="63" t="s">
        <v>14</v>
      </c>
      <c r="B30" s="64"/>
      <c r="C30" s="64"/>
      <c r="D30" s="47">
        <v>14</v>
      </c>
      <c r="E30" s="85">
        <v>29147</v>
      </c>
      <c r="F30" s="16">
        <f t="shared" si="0"/>
        <v>8.6115510069017684</v>
      </c>
    </row>
    <row r="31" spans="1:6" x14ac:dyDescent="0.2">
      <c r="A31" s="63" t="s">
        <v>15</v>
      </c>
      <c r="B31" s="64"/>
      <c r="C31" s="64"/>
      <c r="D31" s="47">
        <v>15</v>
      </c>
      <c r="E31" s="85">
        <v>0</v>
      </c>
      <c r="F31" s="16">
        <f t="shared" si="0"/>
        <v>0</v>
      </c>
    </row>
    <row r="32" spans="1:6" hidden="1" x14ac:dyDescent="0.2">
      <c r="A32" s="86" t="s">
        <v>16</v>
      </c>
      <c r="B32" s="87"/>
      <c r="C32" s="87"/>
      <c r="D32" s="88">
        <v>24</v>
      </c>
      <c r="E32" s="89">
        <v>0</v>
      </c>
      <c r="F32" s="90">
        <f t="shared" ref="F32" si="1">E32/$E$21*100</f>
        <v>0</v>
      </c>
    </row>
    <row r="33" spans="1:6" ht="12.75" customHeight="1" thickBot="1" x14ac:dyDescent="0.25">
      <c r="A33" s="91" t="s">
        <v>32</v>
      </c>
      <c r="B33" s="65"/>
      <c r="C33" s="65"/>
      <c r="D33" s="48">
        <v>24</v>
      </c>
      <c r="E33" s="92">
        <v>183</v>
      </c>
      <c r="F33" s="17">
        <f>E33/$E$21*100</f>
        <v>5.4067788597901102E-2</v>
      </c>
    </row>
    <row r="34" spans="1:6" x14ac:dyDescent="0.2">
      <c r="A34" s="36"/>
      <c r="B34" s="37"/>
      <c r="C34" s="37"/>
      <c r="D34" s="38"/>
      <c r="E34" s="18"/>
      <c r="F34" s="19"/>
    </row>
    <row r="35" spans="1:6" x14ac:dyDescent="0.2">
      <c r="A35" s="36"/>
      <c r="B35" s="37"/>
      <c r="C35" s="37"/>
      <c r="D35" s="38"/>
      <c r="E35" s="18"/>
      <c r="F35" s="19"/>
    </row>
    <row r="36" spans="1:6" ht="15.75" x14ac:dyDescent="0.2">
      <c r="A36" s="51" t="s">
        <v>45</v>
      </c>
      <c r="B36" s="6"/>
      <c r="C36" s="6"/>
      <c r="D36" s="6"/>
      <c r="E36" s="6"/>
      <c r="F36" s="6"/>
    </row>
    <row r="37" spans="1:6" ht="13.5" thickBot="1" x14ac:dyDescent="0.25">
      <c r="B37" s="71"/>
      <c r="C37" s="71"/>
      <c r="D37" s="69"/>
      <c r="E37" s="70"/>
      <c r="F37" s="72"/>
    </row>
    <row r="38" spans="1:6" ht="21" customHeight="1" x14ac:dyDescent="0.2">
      <c r="A38" s="145" t="s">
        <v>33</v>
      </c>
      <c r="B38" s="148" t="s">
        <v>18</v>
      </c>
      <c r="C38" s="150" t="s">
        <v>43</v>
      </c>
      <c r="D38" s="151"/>
      <c r="E38" s="150" t="s">
        <v>44</v>
      </c>
      <c r="F38" s="151"/>
    </row>
    <row r="39" spans="1:6" ht="20.25" customHeight="1" x14ac:dyDescent="0.2">
      <c r="A39" s="146"/>
      <c r="B39" s="149"/>
      <c r="C39" s="93" t="s">
        <v>34</v>
      </c>
      <c r="D39" s="94" t="s">
        <v>35</v>
      </c>
      <c r="E39" s="93" t="s">
        <v>34</v>
      </c>
      <c r="F39" s="94" t="s">
        <v>35</v>
      </c>
    </row>
    <row r="40" spans="1:6" ht="15" customHeight="1" thickBot="1" x14ac:dyDescent="0.25">
      <c r="A40" s="147"/>
      <c r="B40" s="136"/>
      <c r="C40" s="152" t="s">
        <v>42</v>
      </c>
      <c r="D40" s="152"/>
      <c r="E40" s="152"/>
      <c r="F40" s="153"/>
    </row>
    <row r="41" spans="1:6" ht="12.75" customHeight="1" x14ac:dyDescent="0.2">
      <c r="A41" s="99" t="s">
        <v>28</v>
      </c>
      <c r="B41" s="95">
        <v>1</v>
      </c>
      <c r="C41" s="100">
        <v>14207676</v>
      </c>
      <c r="D41" s="101">
        <v>23569280</v>
      </c>
      <c r="E41" s="100">
        <v>13678037</v>
      </c>
      <c r="F41" s="102">
        <v>22785037.030000001</v>
      </c>
    </row>
    <row r="42" spans="1:6" ht="12.75" customHeight="1" thickBot="1" x14ac:dyDescent="0.25">
      <c r="A42" s="96" t="s">
        <v>38</v>
      </c>
      <c r="B42" s="97">
        <v>2</v>
      </c>
      <c r="C42" s="105">
        <v>0</v>
      </c>
      <c r="D42" s="103">
        <v>0</v>
      </c>
      <c r="E42" s="7">
        <v>0</v>
      </c>
      <c r="F42" s="104">
        <v>0</v>
      </c>
    </row>
    <row r="43" spans="1:6" x14ac:dyDescent="0.2">
      <c r="A43" s="36"/>
      <c r="B43" s="71"/>
      <c r="C43" s="71"/>
      <c r="D43" s="69"/>
      <c r="E43" s="70"/>
      <c r="F43" s="72"/>
    </row>
    <row r="44" spans="1:6" x14ac:dyDescent="0.2">
      <c r="A44" s="36"/>
      <c r="B44" s="71"/>
      <c r="C44" s="71"/>
      <c r="D44" s="69"/>
      <c r="E44" s="70"/>
      <c r="F44" s="72"/>
    </row>
    <row r="45" spans="1:6" ht="15.75" x14ac:dyDescent="0.2">
      <c r="A45" s="51" t="s">
        <v>39</v>
      </c>
      <c r="B45" s="71"/>
      <c r="C45" s="71"/>
      <c r="D45" s="69"/>
      <c r="E45" s="70"/>
      <c r="F45" s="72"/>
    </row>
    <row r="46" spans="1:6" ht="13.5" thickBot="1" x14ac:dyDescent="0.25">
      <c r="A46" s="36"/>
      <c r="B46" s="71"/>
      <c r="C46" s="76"/>
      <c r="D46" s="76"/>
    </row>
    <row r="47" spans="1:6" x14ac:dyDescent="0.2">
      <c r="A47" s="133" t="s">
        <v>33</v>
      </c>
      <c r="B47" s="135" t="s">
        <v>18</v>
      </c>
      <c r="C47" s="137" t="s">
        <v>40</v>
      </c>
      <c r="D47" s="138"/>
      <c r="E47" s="106"/>
      <c r="F47" s="106"/>
    </row>
    <row r="48" spans="1:6" ht="13.5" thickBot="1" x14ac:dyDescent="0.25">
      <c r="A48" s="134"/>
      <c r="B48" s="136"/>
      <c r="C48" s="107" t="s">
        <v>41</v>
      </c>
      <c r="D48" s="108">
        <v>42034</v>
      </c>
      <c r="E48" s="82"/>
      <c r="F48" s="106"/>
    </row>
    <row r="49" spans="1:6" x14ac:dyDescent="0.2">
      <c r="A49" s="99" t="s">
        <v>28</v>
      </c>
      <c r="B49" s="46">
        <v>1</v>
      </c>
      <c r="C49" s="139">
        <v>331026172.22000003</v>
      </c>
      <c r="D49" s="140"/>
      <c r="E49" s="109"/>
      <c r="F49" s="109"/>
    </row>
    <row r="50" spans="1:6" ht="13.5" thickBot="1" x14ac:dyDescent="0.25">
      <c r="A50" s="96" t="s">
        <v>38</v>
      </c>
      <c r="B50" s="48">
        <v>2</v>
      </c>
      <c r="C50" s="141">
        <v>6933.08</v>
      </c>
      <c r="D50" s="142"/>
      <c r="E50" s="109"/>
      <c r="F50" s="109"/>
    </row>
    <row r="51" spans="1:6" x14ac:dyDescent="0.2">
      <c r="A51" s="36"/>
      <c r="B51" s="71"/>
      <c r="C51" s="71"/>
      <c r="D51" s="69"/>
      <c r="E51" s="70"/>
      <c r="F51" s="72"/>
    </row>
    <row r="52" spans="1:6" x14ac:dyDescent="0.2">
      <c r="A52" s="36"/>
      <c r="B52" s="71"/>
      <c r="C52" s="71"/>
      <c r="D52" s="69"/>
      <c r="E52" s="70"/>
      <c r="F52" s="72"/>
    </row>
    <row r="53" spans="1:6" ht="51" x14ac:dyDescent="0.25">
      <c r="A53" s="98" t="s">
        <v>26</v>
      </c>
      <c r="B53" s="73"/>
      <c r="C53" s="73"/>
      <c r="D53" s="74"/>
      <c r="E53" s="74"/>
      <c r="F53" s="75"/>
    </row>
  </sheetData>
  <mergeCells count="13">
    <mergeCell ref="A12:B12"/>
    <mergeCell ref="E12:F12"/>
    <mergeCell ref="A14:B14"/>
    <mergeCell ref="A38:A40"/>
    <mergeCell ref="B38:B40"/>
    <mergeCell ref="C38:D38"/>
    <mergeCell ref="E38:F38"/>
    <mergeCell ref="C40:F40"/>
    <mergeCell ref="A47:A48"/>
    <mergeCell ref="B47:B48"/>
    <mergeCell ref="C47:D47"/>
    <mergeCell ref="C49:D49"/>
    <mergeCell ref="C50:D5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4"/>
  <sheetViews>
    <sheetView workbookViewId="0">
      <selection activeCell="J9" sqref="J9"/>
    </sheetView>
  </sheetViews>
  <sheetFormatPr defaultRowHeight="12.75" x14ac:dyDescent="0.2"/>
  <cols>
    <col min="1" max="2" width="18.28515625" customWidth="1"/>
    <col min="3" max="6" width="15.7109375" customWidth="1"/>
    <col min="7" max="7" width="16.5703125" customWidth="1"/>
    <col min="8" max="8" width="12.85546875" customWidth="1"/>
  </cols>
  <sheetData>
    <row r="1" spans="1:6" x14ac:dyDescent="0.2">
      <c r="A1" s="21"/>
      <c r="B1" s="21"/>
      <c r="C1" s="21"/>
      <c r="D1" s="21"/>
      <c r="E1" s="21"/>
      <c r="F1" s="21"/>
    </row>
    <row r="2" spans="1:6" ht="18" x14ac:dyDescent="0.25">
      <c r="A2" s="55"/>
      <c r="B2" s="54"/>
      <c r="C2" s="54"/>
      <c r="D2" s="54"/>
      <c r="E2" s="54"/>
      <c r="F2" s="54"/>
    </row>
    <row r="3" spans="1:6" ht="18" x14ac:dyDescent="0.25">
      <c r="A3" s="55"/>
      <c r="B3" s="54"/>
      <c r="C3" s="54"/>
      <c r="D3" s="54"/>
      <c r="E3" s="54"/>
      <c r="F3" s="54"/>
    </row>
    <row r="4" spans="1:6" ht="16.5" x14ac:dyDescent="0.25">
      <c r="A4" s="53" t="s">
        <v>23</v>
      </c>
      <c r="B4" s="22"/>
      <c r="C4" s="22"/>
      <c r="D4" s="22"/>
      <c r="E4" s="22"/>
      <c r="F4" s="22"/>
    </row>
    <row r="5" spans="1:6" ht="16.5" x14ac:dyDescent="0.25">
      <c r="A5" s="53" t="s">
        <v>24</v>
      </c>
      <c r="B5" s="22"/>
      <c r="C5" s="22"/>
      <c r="D5" s="22"/>
      <c r="E5" s="22"/>
      <c r="F5" s="22"/>
    </row>
    <row r="6" spans="1:6" ht="13.5" thickBot="1" x14ac:dyDescent="0.25">
      <c r="A6" s="24"/>
      <c r="B6" s="22"/>
      <c r="C6" s="22"/>
      <c r="D6" s="22"/>
      <c r="E6" s="22"/>
      <c r="F6" s="22"/>
    </row>
    <row r="7" spans="1:6" ht="13.5" thickBot="1" x14ac:dyDescent="0.25">
      <c r="A7" s="14" t="s">
        <v>2</v>
      </c>
      <c r="B7" s="66" t="s">
        <v>27</v>
      </c>
      <c r="C7" s="67"/>
      <c r="D7" s="67"/>
      <c r="E7" s="67"/>
      <c r="F7" s="68"/>
    </row>
    <row r="8" spans="1:6" x14ac:dyDescent="0.2">
      <c r="A8" s="25"/>
      <c r="B8" s="26"/>
      <c r="C8" s="27"/>
      <c r="D8" s="28"/>
      <c r="E8" s="29"/>
      <c r="F8" s="30"/>
    </row>
    <row r="9" spans="1:6" x14ac:dyDescent="0.2">
      <c r="A9" s="14" t="s">
        <v>22</v>
      </c>
      <c r="B9" s="1" t="s">
        <v>21</v>
      </c>
      <c r="C9" s="3"/>
      <c r="D9" s="2"/>
      <c r="E9" s="10" t="s">
        <v>4</v>
      </c>
      <c r="F9" s="11" t="s">
        <v>1</v>
      </c>
    </row>
    <row r="10" spans="1:6" x14ac:dyDescent="0.2">
      <c r="A10" s="23"/>
      <c r="B10" s="23"/>
      <c r="C10" s="28"/>
      <c r="D10" s="28"/>
      <c r="E10" s="31"/>
      <c r="F10" s="32"/>
    </row>
    <row r="11" spans="1:6" x14ac:dyDescent="0.2">
      <c r="A11" s="14" t="s">
        <v>0</v>
      </c>
      <c r="B11" s="12" t="s">
        <v>30</v>
      </c>
      <c r="C11" s="28"/>
      <c r="D11" s="13"/>
      <c r="E11" s="20" t="s">
        <v>5</v>
      </c>
      <c r="F11" s="12" t="s">
        <v>29</v>
      </c>
    </row>
    <row r="12" spans="1:6" x14ac:dyDescent="0.2">
      <c r="A12" s="25"/>
      <c r="B12" s="26"/>
      <c r="C12" s="28"/>
      <c r="D12" s="28"/>
      <c r="E12" s="31"/>
      <c r="F12" s="32"/>
    </row>
    <row r="13" spans="1:6" ht="12.75" customHeight="1" x14ac:dyDescent="0.2">
      <c r="A13" s="143" t="s">
        <v>36</v>
      </c>
      <c r="B13" s="143"/>
      <c r="C13" s="126"/>
      <c r="D13" s="28"/>
      <c r="E13" s="144"/>
      <c r="F13" s="144"/>
    </row>
    <row r="14" spans="1:6" ht="10.5" customHeight="1" x14ac:dyDescent="0.2">
      <c r="A14" s="78"/>
      <c r="B14" s="79"/>
      <c r="C14" s="79"/>
      <c r="D14" s="28"/>
      <c r="E14" s="127"/>
      <c r="F14" s="127"/>
    </row>
    <row r="15" spans="1:6" ht="12.75" customHeight="1" x14ac:dyDescent="0.2">
      <c r="A15" s="143" t="s">
        <v>37</v>
      </c>
      <c r="B15" s="143"/>
      <c r="C15" s="81"/>
      <c r="D15" s="28"/>
      <c r="E15" s="82"/>
      <c r="F15" s="82"/>
    </row>
    <row r="16" spans="1:6" x14ac:dyDescent="0.2">
      <c r="A16" s="25"/>
      <c r="B16" s="26"/>
      <c r="C16" s="28"/>
      <c r="D16" s="28"/>
      <c r="E16" s="82"/>
      <c r="F16" s="83"/>
    </row>
    <row r="17" spans="1:6" x14ac:dyDescent="0.2">
      <c r="A17" s="33"/>
      <c r="B17" s="60"/>
      <c r="C17" s="60"/>
      <c r="D17" s="60"/>
      <c r="E17" s="34"/>
      <c r="F17" s="28"/>
    </row>
    <row r="18" spans="1:6" ht="15.75" x14ac:dyDescent="0.2">
      <c r="A18" s="52" t="s">
        <v>25</v>
      </c>
      <c r="B18" s="4"/>
      <c r="C18" s="4"/>
      <c r="D18" s="5"/>
      <c r="E18" s="5"/>
      <c r="F18" s="5"/>
    </row>
    <row r="19" spans="1:6" ht="13.5" thickBot="1" x14ac:dyDescent="0.25">
      <c r="A19" s="35"/>
      <c r="B19" s="35"/>
      <c r="C19" s="35"/>
      <c r="D19" s="61"/>
      <c r="E19" s="61"/>
      <c r="F19" s="61"/>
    </row>
    <row r="20" spans="1:6" ht="38.25" x14ac:dyDescent="0.25">
      <c r="A20" s="43" t="s">
        <v>19</v>
      </c>
      <c r="B20" s="39"/>
      <c r="C20" s="44"/>
      <c r="D20" s="50" t="s">
        <v>18</v>
      </c>
      <c r="E20" s="58" t="s">
        <v>31</v>
      </c>
      <c r="F20" s="59" t="s">
        <v>17</v>
      </c>
    </row>
    <row r="21" spans="1:6" ht="13.5" thickBot="1" x14ac:dyDescent="0.25">
      <c r="A21" s="40"/>
      <c r="B21" s="41"/>
      <c r="C21" s="45"/>
      <c r="D21" s="42"/>
      <c r="E21" s="56" t="s">
        <v>20</v>
      </c>
      <c r="F21" s="57">
        <v>42308</v>
      </c>
    </row>
    <row r="22" spans="1:6" x14ac:dyDescent="0.2">
      <c r="A22" s="8" t="s">
        <v>3</v>
      </c>
      <c r="B22" s="49"/>
      <c r="C22" s="49"/>
      <c r="D22" s="46">
        <v>1</v>
      </c>
      <c r="E22" s="84">
        <f>E23+E26+E33+E34+E29</f>
        <v>451175</v>
      </c>
      <c r="F22" s="15">
        <f>+F23+F26+F34+F29</f>
        <v>99.999999999999986</v>
      </c>
    </row>
    <row r="23" spans="1:6" x14ac:dyDescent="0.2">
      <c r="A23" s="62" t="s">
        <v>6</v>
      </c>
      <c r="B23" s="9"/>
      <c r="C23" s="9"/>
      <c r="D23" s="47">
        <v>3</v>
      </c>
      <c r="E23" s="85">
        <f>E24+E25</f>
        <v>44695</v>
      </c>
      <c r="F23" s="16">
        <f>E23/E22*100</f>
        <v>9.9063556269740118</v>
      </c>
    </row>
    <row r="24" spans="1:6" x14ac:dyDescent="0.2">
      <c r="A24" s="63" t="s">
        <v>7</v>
      </c>
      <c r="B24" s="64"/>
      <c r="C24" s="64"/>
      <c r="D24" s="47">
        <v>4</v>
      </c>
      <c r="E24" s="85">
        <v>44695</v>
      </c>
      <c r="F24" s="16">
        <f>E24/E22*100</f>
        <v>9.9063556269740118</v>
      </c>
    </row>
    <row r="25" spans="1:6" x14ac:dyDescent="0.2">
      <c r="A25" s="63" t="s">
        <v>8</v>
      </c>
      <c r="B25" s="64"/>
      <c r="C25" s="64"/>
      <c r="D25" s="47">
        <v>5</v>
      </c>
      <c r="E25" s="85">
        <v>0</v>
      </c>
      <c r="F25" s="16">
        <v>0</v>
      </c>
    </row>
    <row r="26" spans="1:6" hidden="1" x14ac:dyDescent="0.2">
      <c r="A26" s="62" t="s">
        <v>9</v>
      </c>
      <c r="B26" s="64"/>
      <c r="C26" s="64"/>
      <c r="D26" s="47">
        <v>9</v>
      </c>
      <c r="E26" s="85">
        <f>E27+E28</f>
        <v>0</v>
      </c>
      <c r="F26" s="16">
        <f>E26/E22*100</f>
        <v>0</v>
      </c>
    </row>
    <row r="27" spans="1:6" hidden="1" x14ac:dyDescent="0.2">
      <c r="A27" s="63" t="s">
        <v>10</v>
      </c>
      <c r="B27" s="64"/>
      <c r="C27" s="64"/>
      <c r="D27" s="47">
        <v>10</v>
      </c>
      <c r="E27" s="85">
        <v>0</v>
      </c>
      <c r="F27" s="16">
        <f>E27/$E$22*100</f>
        <v>0</v>
      </c>
    </row>
    <row r="28" spans="1:6" hidden="1" x14ac:dyDescent="0.2">
      <c r="A28" s="63" t="s">
        <v>11</v>
      </c>
      <c r="B28" s="64"/>
      <c r="C28" s="64"/>
      <c r="D28" s="47">
        <v>11</v>
      </c>
      <c r="E28" s="85">
        <v>0</v>
      </c>
      <c r="F28" s="16">
        <f>E28/$E$22*100</f>
        <v>0</v>
      </c>
    </row>
    <row r="29" spans="1:6" x14ac:dyDescent="0.2">
      <c r="A29" s="62" t="s">
        <v>12</v>
      </c>
      <c r="B29" s="64"/>
      <c r="C29" s="64"/>
      <c r="D29" s="47">
        <v>12</v>
      </c>
      <c r="E29" s="85">
        <f>+E30+E31+E32</f>
        <v>404885</v>
      </c>
      <c r="F29" s="16">
        <f>E29/$E$22*100</f>
        <v>89.740123012134973</v>
      </c>
    </row>
    <row r="30" spans="1:6" x14ac:dyDescent="0.2">
      <c r="A30" s="63" t="s">
        <v>13</v>
      </c>
      <c r="B30" s="64"/>
      <c r="C30" s="64"/>
      <c r="D30" s="47">
        <v>13</v>
      </c>
      <c r="E30" s="85">
        <v>376256</v>
      </c>
      <c r="F30" s="16">
        <f>E30/$E$22*100</f>
        <v>83.394691638499481</v>
      </c>
    </row>
    <row r="31" spans="1:6" x14ac:dyDescent="0.2">
      <c r="A31" s="63" t="s">
        <v>14</v>
      </c>
      <c r="B31" s="64"/>
      <c r="C31" s="64"/>
      <c r="D31" s="47">
        <v>14</v>
      </c>
      <c r="E31" s="85">
        <v>28629</v>
      </c>
      <c r="F31" s="16">
        <f>E31/$E$22*100</f>
        <v>6.345431373635507</v>
      </c>
    </row>
    <row r="32" spans="1:6" x14ac:dyDescent="0.2">
      <c r="A32" s="63" t="s">
        <v>15</v>
      </c>
      <c r="B32" s="64"/>
      <c r="C32" s="64"/>
      <c r="D32" s="47">
        <v>15</v>
      </c>
      <c r="E32" s="85">
        <v>0</v>
      </c>
      <c r="F32" s="16">
        <f t="shared" ref="F32:F33" si="0">E32/$E$22*100</f>
        <v>0</v>
      </c>
    </row>
    <row r="33" spans="1:6" hidden="1" x14ac:dyDescent="0.2">
      <c r="A33" s="86" t="s">
        <v>16</v>
      </c>
      <c r="B33" s="87"/>
      <c r="C33" s="87"/>
      <c r="D33" s="88">
        <v>24</v>
      </c>
      <c r="E33" s="89">
        <v>0</v>
      </c>
      <c r="F33" s="90">
        <f t="shared" si="0"/>
        <v>0</v>
      </c>
    </row>
    <row r="34" spans="1:6" ht="12.75" customHeight="1" thickBot="1" x14ac:dyDescent="0.25">
      <c r="A34" s="91" t="s">
        <v>32</v>
      </c>
      <c r="B34" s="65"/>
      <c r="C34" s="65"/>
      <c r="D34" s="48">
        <v>24</v>
      </c>
      <c r="E34" s="92">
        <v>1595</v>
      </c>
      <c r="F34" s="17">
        <f>E34/$E$22*100</f>
        <v>0.35352136089100683</v>
      </c>
    </row>
    <row r="35" spans="1:6" x14ac:dyDescent="0.2">
      <c r="A35" s="36"/>
      <c r="B35" s="37"/>
      <c r="C35" s="37"/>
      <c r="D35" s="38"/>
      <c r="E35" s="18"/>
      <c r="F35" s="19"/>
    </row>
    <row r="36" spans="1:6" x14ac:dyDescent="0.2">
      <c r="A36" s="36"/>
      <c r="B36" s="37"/>
      <c r="C36" s="37"/>
      <c r="D36" s="38"/>
      <c r="E36" s="18"/>
      <c r="F36" s="19"/>
    </row>
    <row r="37" spans="1:6" ht="15.75" x14ac:dyDescent="0.2">
      <c r="A37" s="51" t="s">
        <v>45</v>
      </c>
      <c r="B37" s="6"/>
      <c r="C37" s="6"/>
      <c r="D37" s="6"/>
      <c r="E37" s="6"/>
      <c r="F37" s="6"/>
    </row>
    <row r="38" spans="1:6" ht="13.5" thickBot="1" x14ac:dyDescent="0.25">
      <c r="B38" s="71"/>
      <c r="C38" s="71"/>
      <c r="D38" s="69"/>
      <c r="E38" s="70"/>
      <c r="F38" s="72"/>
    </row>
    <row r="39" spans="1:6" ht="21" customHeight="1" x14ac:dyDescent="0.2">
      <c r="A39" s="145" t="s">
        <v>33</v>
      </c>
      <c r="B39" s="148" t="s">
        <v>18</v>
      </c>
      <c r="C39" s="150" t="s">
        <v>43</v>
      </c>
      <c r="D39" s="151"/>
      <c r="E39" s="150" t="s">
        <v>44</v>
      </c>
      <c r="F39" s="151"/>
    </row>
    <row r="40" spans="1:6" ht="20.25" customHeight="1" x14ac:dyDescent="0.2">
      <c r="A40" s="146"/>
      <c r="B40" s="149"/>
      <c r="C40" s="93" t="s">
        <v>34</v>
      </c>
      <c r="D40" s="94" t="s">
        <v>35</v>
      </c>
      <c r="E40" s="93" t="s">
        <v>34</v>
      </c>
      <c r="F40" s="94" t="s">
        <v>35</v>
      </c>
    </row>
    <row r="41" spans="1:6" ht="15" customHeight="1" thickBot="1" x14ac:dyDescent="0.25">
      <c r="A41" s="147"/>
      <c r="B41" s="136"/>
      <c r="C41" s="152" t="s">
        <v>54</v>
      </c>
      <c r="D41" s="152"/>
      <c r="E41" s="152"/>
      <c r="F41" s="153"/>
    </row>
    <row r="42" spans="1:6" ht="12.75" customHeight="1" x14ac:dyDescent="0.2">
      <c r="A42" s="99" t="s">
        <v>28</v>
      </c>
      <c r="B42" s="95">
        <v>1</v>
      </c>
      <c r="C42" s="100">
        <v>22323596</v>
      </c>
      <c r="D42" s="101">
        <v>2159773</v>
      </c>
      <c r="E42" s="100">
        <v>20753714.66</v>
      </c>
      <c r="F42" s="102">
        <v>2007378.62</v>
      </c>
    </row>
    <row r="43" spans="1:6" ht="12.75" customHeight="1" thickBot="1" x14ac:dyDescent="0.25">
      <c r="A43" s="96" t="s">
        <v>38</v>
      </c>
      <c r="B43" s="97">
        <v>2</v>
      </c>
      <c r="C43" s="105">
        <v>0</v>
      </c>
      <c r="D43" s="103">
        <v>0</v>
      </c>
      <c r="E43" s="7">
        <v>0</v>
      </c>
      <c r="F43" s="104">
        <v>0</v>
      </c>
    </row>
    <row r="44" spans="1:6" x14ac:dyDescent="0.2">
      <c r="A44" s="36"/>
      <c r="B44" s="71"/>
      <c r="C44" s="71"/>
      <c r="D44" s="69"/>
      <c r="E44" s="70"/>
      <c r="F44" s="72"/>
    </row>
    <row r="45" spans="1:6" x14ac:dyDescent="0.2">
      <c r="A45" s="36"/>
      <c r="B45" s="71"/>
      <c r="C45" s="71"/>
      <c r="D45" s="69"/>
      <c r="E45" s="70"/>
      <c r="F45" s="72"/>
    </row>
    <row r="46" spans="1:6" ht="15.75" x14ac:dyDescent="0.2">
      <c r="A46" s="51" t="s">
        <v>39</v>
      </c>
      <c r="B46" s="71"/>
      <c r="C46" s="71"/>
      <c r="D46" s="69"/>
      <c r="E46" s="70"/>
      <c r="F46" s="72"/>
    </row>
    <row r="47" spans="1:6" ht="13.5" thickBot="1" x14ac:dyDescent="0.25">
      <c r="A47" s="36"/>
      <c r="B47" s="71"/>
      <c r="C47" s="76"/>
      <c r="D47" s="76"/>
    </row>
    <row r="48" spans="1:6" x14ac:dyDescent="0.2">
      <c r="A48" s="133" t="s">
        <v>33</v>
      </c>
      <c r="B48" s="135" t="s">
        <v>18</v>
      </c>
      <c r="C48" s="137" t="s">
        <v>40</v>
      </c>
      <c r="D48" s="138"/>
      <c r="E48" s="106"/>
      <c r="F48" s="106"/>
    </row>
    <row r="49" spans="1:6" ht="13.5" thickBot="1" x14ac:dyDescent="0.25">
      <c r="A49" s="134"/>
      <c r="B49" s="136"/>
      <c r="C49" s="107" t="s">
        <v>41</v>
      </c>
      <c r="D49" s="108">
        <v>42307</v>
      </c>
      <c r="E49" s="82"/>
      <c r="F49" s="106"/>
    </row>
    <row r="50" spans="1:6" x14ac:dyDescent="0.2">
      <c r="A50" s="99" t="s">
        <v>28</v>
      </c>
      <c r="B50" s="46">
        <v>1</v>
      </c>
      <c r="C50" s="139">
        <v>448801387.68000001</v>
      </c>
      <c r="D50" s="140"/>
      <c r="E50" s="109"/>
      <c r="F50" s="109"/>
    </row>
    <row r="51" spans="1:6" ht="13.5" thickBot="1" x14ac:dyDescent="0.25">
      <c r="A51" s="96" t="s">
        <v>38</v>
      </c>
      <c r="B51" s="48">
        <v>2</v>
      </c>
      <c r="C51" s="141">
        <v>6237.75</v>
      </c>
      <c r="D51" s="142"/>
      <c r="E51" s="109"/>
      <c r="F51" s="109"/>
    </row>
    <row r="52" spans="1:6" x14ac:dyDescent="0.2">
      <c r="A52" s="36"/>
      <c r="B52" s="71"/>
      <c r="C52" s="71"/>
      <c r="D52" s="69"/>
      <c r="E52" s="70"/>
      <c r="F52" s="72"/>
    </row>
    <row r="53" spans="1:6" x14ac:dyDescent="0.2">
      <c r="A53" s="36"/>
      <c r="B53" s="71"/>
      <c r="C53" s="71"/>
      <c r="D53" s="69"/>
      <c r="E53" s="70"/>
      <c r="F53" s="72"/>
    </row>
    <row r="54" spans="1:6" ht="51" x14ac:dyDescent="0.25">
      <c r="A54" s="98" t="s">
        <v>26</v>
      </c>
      <c r="B54" s="73"/>
      <c r="C54" s="73"/>
      <c r="D54" s="74"/>
      <c r="E54" s="74"/>
      <c r="F54" s="75"/>
    </row>
  </sheetData>
  <mergeCells count="13">
    <mergeCell ref="A13:B13"/>
    <mergeCell ref="E13:F13"/>
    <mergeCell ref="A15:B15"/>
    <mergeCell ref="A39:A41"/>
    <mergeCell ref="B39:B41"/>
    <mergeCell ref="C39:D39"/>
    <mergeCell ref="E39:F39"/>
    <mergeCell ref="C41:F41"/>
    <mergeCell ref="A48:A49"/>
    <mergeCell ref="B48:B49"/>
    <mergeCell ref="C48:D48"/>
    <mergeCell ref="C50:D50"/>
    <mergeCell ref="C51:D51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4"/>
  <sheetViews>
    <sheetView workbookViewId="0">
      <selection activeCell="J9" sqref="J9"/>
    </sheetView>
  </sheetViews>
  <sheetFormatPr defaultRowHeight="12.75" x14ac:dyDescent="0.2"/>
  <cols>
    <col min="1" max="2" width="18.28515625" customWidth="1"/>
    <col min="3" max="6" width="15.7109375" customWidth="1"/>
    <col min="7" max="7" width="16.5703125" customWidth="1"/>
    <col min="8" max="8" width="12.85546875" customWidth="1"/>
  </cols>
  <sheetData>
    <row r="1" spans="1:6" x14ac:dyDescent="0.2">
      <c r="A1" s="21"/>
      <c r="B1" s="21"/>
      <c r="C1" s="21"/>
      <c r="D1" s="21"/>
      <c r="E1" s="21"/>
      <c r="F1" s="21"/>
    </row>
    <row r="2" spans="1:6" ht="18" x14ac:dyDescent="0.25">
      <c r="A2" s="55"/>
      <c r="B2" s="54"/>
      <c r="C2" s="54"/>
      <c r="D2" s="54"/>
      <c r="E2" s="54"/>
      <c r="F2" s="54"/>
    </row>
    <row r="3" spans="1:6" ht="18" x14ac:dyDescent="0.25">
      <c r="A3" s="55"/>
      <c r="B3" s="54"/>
      <c r="C3" s="54"/>
      <c r="D3" s="54"/>
      <c r="E3" s="54"/>
      <c r="F3" s="54"/>
    </row>
    <row r="4" spans="1:6" ht="16.5" x14ac:dyDescent="0.25">
      <c r="A4" s="53" t="s">
        <v>23</v>
      </c>
      <c r="B4" s="22"/>
      <c r="C4" s="22"/>
      <c r="D4" s="22"/>
      <c r="E4" s="22"/>
      <c r="F4" s="22"/>
    </row>
    <row r="5" spans="1:6" ht="16.5" x14ac:dyDescent="0.25">
      <c r="A5" s="53" t="s">
        <v>24</v>
      </c>
      <c r="B5" s="22"/>
      <c r="C5" s="22"/>
      <c r="D5" s="22"/>
      <c r="E5" s="22"/>
      <c r="F5" s="22"/>
    </row>
    <row r="6" spans="1:6" ht="13.5" thickBot="1" x14ac:dyDescent="0.25">
      <c r="A6" s="24"/>
      <c r="B6" s="22"/>
      <c r="C6" s="22"/>
      <c r="D6" s="22"/>
      <c r="E6" s="22"/>
      <c r="F6" s="22"/>
    </row>
    <row r="7" spans="1:6" ht="13.5" thickBot="1" x14ac:dyDescent="0.25">
      <c r="A7" s="14" t="s">
        <v>2</v>
      </c>
      <c r="B7" s="66" t="s">
        <v>27</v>
      </c>
      <c r="C7" s="67"/>
      <c r="D7" s="67"/>
      <c r="E7" s="67"/>
      <c r="F7" s="68"/>
    </row>
    <row r="8" spans="1:6" x14ac:dyDescent="0.2">
      <c r="A8" s="25"/>
      <c r="B8" s="26"/>
      <c r="C8" s="27"/>
      <c r="D8" s="28"/>
      <c r="E8" s="29"/>
      <c r="F8" s="30"/>
    </row>
    <row r="9" spans="1:6" x14ac:dyDescent="0.2">
      <c r="A9" s="14" t="s">
        <v>22</v>
      </c>
      <c r="B9" s="1" t="s">
        <v>21</v>
      </c>
      <c r="C9" s="3"/>
      <c r="D9" s="2"/>
      <c r="E9" s="10" t="s">
        <v>4</v>
      </c>
      <c r="F9" s="11" t="s">
        <v>1</v>
      </c>
    </row>
    <row r="10" spans="1:6" x14ac:dyDescent="0.2">
      <c r="A10" s="23"/>
      <c r="B10" s="23"/>
      <c r="C10" s="28"/>
      <c r="D10" s="28"/>
      <c r="E10" s="31"/>
      <c r="F10" s="32"/>
    </row>
    <row r="11" spans="1:6" x14ac:dyDescent="0.2">
      <c r="A11" s="14" t="s">
        <v>0</v>
      </c>
      <c r="B11" s="12" t="s">
        <v>30</v>
      </c>
      <c r="C11" s="28"/>
      <c r="D11" s="13"/>
      <c r="E11" s="20" t="s">
        <v>5</v>
      </c>
      <c r="F11" s="12" t="s">
        <v>29</v>
      </c>
    </row>
    <row r="12" spans="1:6" x14ac:dyDescent="0.2">
      <c r="A12" s="25"/>
      <c r="B12" s="26"/>
      <c r="C12" s="28"/>
      <c r="D12" s="28"/>
      <c r="E12" s="31"/>
      <c r="F12" s="32"/>
    </row>
    <row r="13" spans="1:6" ht="12.75" customHeight="1" x14ac:dyDescent="0.2">
      <c r="A13" s="143" t="s">
        <v>36</v>
      </c>
      <c r="B13" s="143"/>
      <c r="C13" s="128"/>
      <c r="D13" s="28"/>
      <c r="E13" s="144"/>
      <c r="F13" s="144"/>
    </row>
    <row r="14" spans="1:6" ht="10.5" customHeight="1" x14ac:dyDescent="0.2">
      <c r="A14" s="78"/>
      <c r="B14" s="79"/>
      <c r="C14" s="79"/>
      <c r="D14" s="28"/>
      <c r="E14" s="129"/>
      <c r="F14" s="129"/>
    </row>
    <row r="15" spans="1:6" ht="12.75" customHeight="1" x14ac:dyDescent="0.2">
      <c r="A15" s="143" t="s">
        <v>37</v>
      </c>
      <c r="B15" s="143"/>
      <c r="C15" s="81"/>
      <c r="D15" s="28"/>
      <c r="E15" s="82"/>
      <c r="F15" s="82"/>
    </row>
    <row r="16" spans="1:6" x14ac:dyDescent="0.2">
      <c r="A16" s="25"/>
      <c r="B16" s="26"/>
      <c r="C16" s="28"/>
      <c r="D16" s="28"/>
      <c r="E16" s="82"/>
      <c r="F16" s="83"/>
    </row>
    <row r="17" spans="1:6" x14ac:dyDescent="0.2">
      <c r="A17" s="33"/>
      <c r="B17" s="60"/>
      <c r="C17" s="60"/>
      <c r="D17" s="60"/>
      <c r="E17" s="34"/>
      <c r="F17" s="28"/>
    </row>
    <row r="18" spans="1:6" ht="15.75" x14ac:dyDescent="0.2">
      <c r="A18" s="52" t="s">
        <v>25</v>
      </c>
      <c r="B18" s="4"/>
      <c r="C18" s="4"/>
      <c r="D18" s="5"/>
      <c r="E18" s="5"/>
      <c r="F18" s="5"/>
    </row>
    <row r="19" spans="1:6" ht="13.5" thickBot="1" x14ac:dyDescent="0.25">
      <c r="A19" s="35"/>
      <c r="B19" s="35"/>
      <c r="C19" s="35"/>
      <c r="D19" s="61"/>
      <c r="E19" s="61"/>
      <c r="F19" s="61"/>
    </row>
    <row r="20" spans="1:6" ht="38.25" x14ac:dyDescent="0.25">
      <c r="A20" s="43" t="s">
        <v>19</v>
      </c>
      <c r="B20" s="39"/>
      <c r="C20" s="44"/>
      <c r="D20" s="50" t="s">
        <v>18</v>
      </c>
      <c r="E20" s="58" t="s">
        <v>31</v>
      </c>
      <c r="F20" s="59" t="s">
        <v>17</v>
      </c>
    </row>
    <row r="21" spans="1:6" ht="13.5" thickBot="1" x14ac:dyDescent="0.25">
      <c r="A21" s="40"/>
      <c r="B21" s="41"/>
      <c r="C21" s="45"/>
      <c r="D21" s="42"/>
      <c r="E21" s="56" t="s">
        <v>20</v>
      </c>
      <c r="F21" s="57">
        <v>42338</v>
      </c>
    </row>
    <row r="22" spans="1:6" x14ac:dyDescent="0.2">
      <c r="A22" s="8" t="s">
        <v>3</v>
      </c>
      <c r="B22" s="49"/>
      <c r="C22" s="49"/>
      <c r="D22" s="46">
        <v>1</v>
      </c>
      <c r="E22" s="84">
        <f>E23+E26+E33+E34+E29</f>
        <v>480097</v>
      </c>
      <c r="F22" s="15">
        <f>+F23+F26+F34+F29</f>
        <v>99.999999999999986</v>
      </c>
    </row>
    <row r="23" spans="1:6" x14ac:dyDescent="0.2">
      <c r="A23" s="62" t="s">
        <v>6</v>
      </c>
      <c r="B23" s="9"/>
      <c r="C23" s="9"/>
      <c r="D23" s="47">
        <v>3</v>
      </c>
      <c r="E23" s="85">
        <f>E24+E25</f>
        <v>69461</v>
      </c>
      <c r="F23" s="16">
        <f>E23/E22*100</f>
        <v>14.468117901174137</v>
      </c>
    </row>
    <row r="24" spans="1:6" x14ac:dyDescent="0.2">
      <c r="A24" s="63" t="s">
        <v>7</v>
      </c>
      <c r="B24" s="64"/>
      <c r="C24" s="64"/>
      <c r="D24" s="47">
        <v>4</v>
      </c>
      <c r="E24" s="85">
        <v>69461</v>
      </c>
      <c r="F24" s="16">
        <f>E24/E22*100</f>
        <v>14.468117901174137</v>
      </c>
    </row>
    <row r="25" spans="1:6" x14ac:dyDescent="0.2">
      <c r="A25" s="63" t="s">
        <v>8</v>
      </c>
      <c r="B25" s="64"/>
      <c r="C25" s="64"/>
      <c r="D25" s="47">
        <v>5</v>
      </c>
      <c r="E25" s="85">
        <v>0</v>
      </c>
      <c r="F25" s="16">
        <v>0</v>
      </c>
    </row>
    <row r="26" spans="1:6" hidden="1" x14ac:dyDescent="0.2">
      <c r="A26" s="62" t="s">
        <v>9</v>
      </c>
      <c r="B26" s="64"/>
      <c r="C26" s="64"/>
      <c r="D26" s="47">
        <v>9</v>
      </c>
      <c r="E26" s="85">
        <f>E27+E28</f>
        <v>0</v>
      </c>
      <c r="F26" s="16">
        <f>E26/E22*100</f>
        <v>0</v>
      </c>
    </row>
    <row r="27" spans="1:6" hidden="1" x14ac:dyDescent="0.2">
      <c r="A27" s="63" t="s">
        <v>10</v>
      </c>
      <c r="B27" s="64"/>
      <c r="C27" s="64"/>
      <c r="D27" s="47">
        <v>10</v>
      </c>
      <c r="E27" s="85">
        <v>0</v>
      </c>
      <c r="F27" s="16">
        <f>E27/$E$22*100</f>
        <v>0</v>
      </c>
    </row>
    <row r="28" spans="1:6" hidden="1" x14ac:dyDescent="0.2">
      <c r="A28" s="63" t="s">
        <v>11</v>
      </c>
      <c r="B28" s="64"/>
      <c r="C28" s="64"/>
      <c r="D28" s="47">
        <v>11</v>
      </c>
      <c r="E28" s="85">
        <v>0</v>
      </c>
      <c r="F28" s="16">
        <f>E28/$E$22*100</f>
        <v>0</v>
      </c>
    </row>
    <row r="29" spans="1:6" x14ac:dyDescent="0.2">
      <c r="A29" s="62" t="s">
        <v>12</v>
      </c>
      <c r="B29" s="64"/>
      <c r="C29" s="64"/>
      <c r="D29" s="47">
        <v>12</v>
      </c>
      <c r="E29" s="85">
        <f>+E30+E31+E32</f>
        <v>408056</v>
      </c>
      <c r="F29" s="16">
        <f>E29/$E$22*100</f>
        <v>84.994490696671704</v>
      </c>
    </row>
    <row r="30" spans="1:6" x14ac:dyDescent="0.2">
      <c r="A30" s="63" t="s">
        <v>13</v>
      </c>
      <c r="B30" s="64"/>
      <c r="C30" s="64"/>
      <c r="D30" s="47">
        <v>13</v>
      </c>
      <c r="E30" s="85">
        <v>378961</v>
      </c>
      <c r="F30" s="16">
        <f>E30/$E$22*100</f>
        <v>78.934257035557394</v>
      </c>
    </row>
    <row r="31" spans="1:6" x14ac:dyDescent="0.2">
      <c r="A31" s="63" t="s">
        <v>14</v>
      </c>
      <c r="B31" s="64"/>
      <c r="C31" s="64"/>
      <c r="D31" s="47">
        <v>14</v>
      </c>
      <c r="E31" s="85">
        <v>29095</v>
      </c>
      <c r="F31" s="16">
        <f>E31/$E$22*100</f>
        <v>6.0602336611143164</v>
      </c>
    </row>
    <row r="32" spans="1:6" x14ac:dyDescent="0.2">
      <c r="A32" s="63" t="s">
        <v>15</v>
      </c>
      <c r="B32" s="64"/>
      <c r="C32" s="64"/>
      <c r="D32" s="47">
        <v>15</v>
      </c>
      <c r="E32" s="85">
        <v>0</v>
      </c>
      <c r="F32" s="16">
        <f t="shared" ref="F32:F33" si="0">E32/$E$22*100</f>
        <v>0</v>
      </c>
    </row>
    <row r="33" spans="1:6" hidden="1" x14ac:dyDescent="0.2">
      <c r="A33" s="86" t="s">
        <v>16</v>
      </c>
      <c r="B33" s="87"/>
      <c r="C33" s="87"/>
      <c r="D33" s="88">
        <v>24</v>
      </c>
      <c r="E33" s="89">
        <v>0</v>
      </c>
      <c r="F33" s="90">
        <f t="shared" si="0"/>
        <v>0</v>
      </c>
    </row>
    <row r="34" spans="1:6" ht="12.75" customHeight="1" thickBot="1" x14ac:dyDescent="0.25">
      <c r="A34" s="91" t="s">
        <v>32</v>
      </c>
      <c r="B34" s="65"/>
      <c r="C34" s="65"/>
      <c r="D34" s="48">
        <v>24</v>
      </c>
      <c r="E34" s="92">
        <v>2580</v>
      </c>
      <c r="F34" s="17">
        <f>E34/$E$22*100</f>
        <v>0.53739140215414805</v>
      </c>
    </row>
    <row r="35" spans="1:6" x14ac:dyDescent="0.2">
      <c r="A35" s="36"/>
      <c r="B35" s="37"/>
      <c r="C35" s="37"/>
      <c r="D35" s="38"/>
      <c r="E35" s="18"/>
      <c r="F35" s="19"/>
    </row>
    <row r="36" spans="1:6" x14ac:dyDescent="0.2">
      <c r="A36" s="36"/>
      <c r="B36" s="37"/>
      <c r="C36" s="37"/>
      <c r="D36" s="38"/>
      <c r="E36" s="18"/>
      <c r="F36" s="19"/>
    </row>
    <row r="37" spans="1:6" ht="15.75" x14ac:dyDescent="0.2">
      <c r="A37" s="51" t="s">
        <v>45</v>
      </c>
      <c r="B37" s="6"/>
      <c r="C37" s="6"/>
      <c r="D37" s="6"/>
      <c r="E37" s="6"/>
      <c r="F37" s="6"/>
    </row>
    <row r="38" spans="1:6" ht="13.5" thickBot="1" x14ac:dyDescent="0.25">
      <c r="B38" s="71"/>
      <c r="C38" s="71"/>
      <c r="D38" s="69"/>
      <c r="E38" s="70"/>
      <c r="F38" s="72"/>
    </row>
    <row r="39" spans="1:6" ht="21" customHeight="1" x14ac:dyDescent="0.2">
      <c r="A39" s="145" t="s">
        <v>33</v>
      </c>
      <c r="B39" s="148" t="s">
        <v>18</v>
      </c>
      <c r="C39" s="150" t="s">
        <v>43</v>
      </c>
      <c r="D39" s="151"/>
      <c r="E39" s="150" t="s">
        <v>44</v>
      </c>
      <c r="F39" s="151"/>
    </row>
    <row r="40" spans="1:6" ht="20.25" customHeight="1" x14ac:dyDescent="0.2">
      <c r="A40" s="146"/>
      <c r="B40" s="149"/>
      <c r="C40" s="93" t="s">
        <v>34</v>
      </c>
      <c r="D40" s="94" t="s">
        <v>35</v>
      </c>
      <c r="E40" s="93" t="s">
        <v>34</v>
      </c>
      <c r="F40" s="94" t="s">
        <v>35</v>
      </c>
    </row>
    <row r="41" spans="1:6" ht="15" customHeight="1" thickBot="1" x14ac:dyDescent="0.25">
      <c r="A41" s="147"/>
      <c r="B41" s="136"/>
      <c r="C41" s="152" t="s">
        <v>55</v>
      </c>
      <c r="D41" s="152"/>
      <c r="E41" s="152"/>
      <c r="F41" s="153"/>
    </row>
    <row r="42" spans="1:6" ht="12.75" customHeight="1" x14ac:dyDescent="0.2">
      <c r="A42" s="99" t="s">
        <v>28</v>
      </c>
      <c r="B42" s="95">
        <v>1</v>
      </c>
      <c r="C42" s="100">
        <v>31080428</v>
      </c>
      <c r="D42" s="101">
        <v>4915854</v>
      </c>
      <c r="E42" s="100">
        <v>30089302.170000002</v>
      </c>
      <c r="F42" s="102">
        <v>4740227.3899999997</v>
      </c>
    </row>
    <row r="43" spans="1:6" ht="12.75" customHeight="1" thickBot="1" x14ac:dyDescent="0.25">
      <c r="A43" s="96" t="s">
        <v>38</v>
      </c>
      <c r="B43" s="97">
        <v>2</v>
      </c>
      <c r="C43" s="105">
        <v>0</v>
      </c>
      <c r="D43" s="132">
        <v>6897</v>
      </c>
      <c r="E43" s="7">
        <v>0</v>
      </c>
      <c r="F43" s="104">
        <v>6246.61</v>
      </c>
    </row>
    <row r="44" spans="1:6" x14ac:dyDescent="0.2">
      <c r="A44" s="36"/>
      <c r="B44" s="71"/>
      <c r="C44" s="71"/>
      <c r="D44" s="69"/>
      <c r="E44" s="70"/>
      <c r="F44" s="72"/>
    </row>
    <row r="45" spans="1:6" x14ac:dyDescent="0.2">
      <c r="A45" s="36"/>
      <c r="B45" s="71"/>
      <c r="C45" s="71"/>
      <c r="D45" s="69"/>
      <c r="E45" s="70"/>
      <c r="F45" s="72"/>
    </row>
    <row r="46" spans="1:6" ht="15.75" x14ac:dyDescent="0.2">
      <c r="A46" s="51" t="s">
        <v>39</v>
      </c>
      <c r="B46" s="71"/>
      <c r="C46" s="71"/>
      <c r="D46" s="69"/>
      <c r="E46" s="70"/>
      <c r="F46" s="72"/>
    </row>
    <row r="47" spans="1:6" ht="13.5" thickBot="1" x14ac:dyDescent="0.25">
      <c r="A47" s="36"/>
      <c r="B47" s="71"/>
      <c r="C47" s="76"/>
      <c r="D47" s="76"/>
    </row>
    <row r="48" spans="1:6" x14ac:dyDescent="0.2">
      <c r="A48" s="133" t="s">
        <v>33</v>
      </c>
      <c r="B48" s="135" t="s">
        <v>18</v>
      </c>
      <c r="C48" s="137" t="s">
        <v>40</v>
      </c>
      <c r="D48" s="138"/>
      <c r="E48" s="106"/>
      <c r="F48" s="106"/>
    </row>
    <row r="49" spans="1:6" ht="13.5" thickBot="1" x14ac:dyDescent="0.25">
      <c r="A49" s="134"/>
      <c r="B49" s="136"/>
      <c r="C49" s="107" t="s">
        <v>41</v>
      </c>
      <c r="D49" s="108">
        <v>42338</v>
      </c>
      <c r="E49" s="82"/>
      <c r="F49" s="106"/>
    </row>
    <row r="50" spans="1:6" x14ac:dyDescent="0.2">
      <c r="A50" s="99" t="s">
        <v>28</v>
      </c>
      <c r="B50" s="46">
        <v>1</v>
      </c>
      <c r="C50" s="139">
        <v>476640100.06</v>
      </c>
      <c r="D50" s="140"/>
      <c r="E50" s="109"/>
      <c r="F50" s="109"/>
    </row>
    <row r="51" spans="1:6" ht="13.5" thickBot="1" x14ac:dyDescent="0.25">
      <c r="A51" s="96" t="s">
        <v>38</v>
      </c>
      <c r="B51" s="48">
        <v>2</v>
      </c>
      <c r="C51" s="141">
        <v>0</v>
      </c>
      <c r="D51" s="142"/>
      <c r="E51" s="109"/>
      <c r="F51" s="109"/>
    </row>
    <row r="52" spans="1:6" x14ac:dyDescent="0.2">
      <c r="A52" s="36"/>
      <c r="B52" s="71"/>
      <c r="C52" s="71"/>
      <c r="D52" s="69"/>
      <c r="E52" s="70"/>
      <c r="F52" s="72"/>
    </row>
    <row r="53" spans="1:6" x14ac:dyDescent="0.2">
      <c r="A53" s="36"/>
      <c r="B53" s="71"/>
      <c r="C53" s="71"/>
      <c r="D53" s="69"/>
      <c r="E53" s="70"/>
      <c r="F53" s="72"/>
    </row>
    <row r="54" spans="1:6" ht="51" x14ac:dyDescent="0.25">
      <c r="A54" s="98" t="s">
        <v>26</v>
      </c>
      <c r="B54" s="73"/>
      <c r="C54" s="73"/>
      <c r="D54" s="74"/>
      <c r="E54" s="74"/>
      <c r="F54" s="75"/>
    </row>
  </sheetData>
  <mergeCells count="13">
    <mergeCell ref="A13:B13"/>
    <mergeCell ref="E13:F13"/>
    <mergeCell ref="A15:B15"/>
    <mergeCell ref="A39:A41"/>
    <mergeCell ref="B39:B41"/>
    <mergeCell ref="C39:D39"/>
    <mergeCell ref="E39:F39"/>
    <mergeCell ref="C41:F41"/>
    <mergeCell ref="A48:A49"/>
    <mergeCell ref="B48:B49"/>
    <mergeCell ref="C48:D48"/>
    <mergeCell ref="C50:D50"/>
    <mergeCell ref="C51:D51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4"/>
  <sheetViews>
    <sheetView tabSelected="1" workbookViewId="0">
      <selection activeCell="K7" sqref="K7"/>
    </sheetView>
  </sheetViews>
  <sheetFormatPr defaultRowHeight="12.75" x14ac:dyDescent="0.2"/>
  <cols>
    <col min="1" max="2" width="18.28515625" customWidth="1"/>
    <col min="3" max="6" width="15.7109375" customWidth="1"/>
    <col min="7" max="7" width="16.5703125" customWidth="1"/>
    <col min="8" max="8" width="12.85546875" customWidth="1"/>
  </cols>
  <sheetData>
    <row r="1" spans="1:6" x14ac:dyDescent="0.2">
      <c r="A1" s="21"/>
      <c r="B1" s="21"/>
      <c r="C1" s="21"/>
      <c r="D1" s="21"/>
      <c r="E1" s="21"/>
      <c r="F1" s="21"/>
    </row>
    <row r="2" spans="1:6" ht="18" x14ac:dyDescent="0.25">
      <c r="A2" s="55"/>
      <c r="B2" s="54"/>
      <c r="C2" s="54"/>
      <c r="D2" s="54"/>
      <c r="E2" s="54"/>
      <c r="F2" s="54"/>
    </row>
    <row r="3" spans="1:6" ht="18" x14ac:dyDescent="0.25">
      <c r="A3" s="55"/>
      <c r="B3" s="54"/>
      <c r="C3" s="54"/>
      <c r="D3" s="54"/>
      <c r="E3" s="54"/>
      <c r="F3" s="54"/>
    </row>
    <row r="4" spans="1:6" ht="16.5" x14ac:dyDescent="0.25">
      <c r="A4" s="53" t="s">
        <v>23</v>
      </c>
      <c r="B4" s="22"/>
      <c r="C4" s="22"/>
      <c r="D4" s="22"/>
      <c r="E4" s="22"/>
      <c r="F4" s="22"/>
    </row>
    <row r="5" spans="1:6" ht="16.5" x14ac:dyDescent="0.25">
      <c r="A5" s="53" t="s">
        <v>24</v>
      </c>
      <c r="B5" s="22"/>
      <c r="C5" s="22"/>
      <c r="D5" s="22"/>
      <c r="E5" s="22"/>
      <c r="F5" s="22"/>
    </row>
    <row r="6" spans="1:6" ht="13.5" thickBot="1" x14ac:dyDescent="0.25">
      <c r="A6" s="24"/>
      <c r="B6" s="22"/>
      <c r="C6" s="22"/>
      <c r="D6" s="22"/>
      <c r="E6" s="22"/>
      <c r="F6" s="22"/>
    </row>
    <row r="7" spans="1:6" ht="13.5" thickBot="1" x14ac:dyDescent="0.25">
      <c r="A7" s="14" t="s">
        <v>2</v>
      </c>
      <c r="B7" s="66" t="s">
        <v>27</v>
      </c>
      <c r="C7" s="67"/>
      <c r="D7" s="67"/>
      <c r="E7" s="67"/>
      <c r="F7" s="68"/>
    </row>
    <row r="8" spans="1:6" x14ac:dyDescent="0.2">
      <c r="A8" s="25"/>
      <c r="B8" s="26"/>
      <c r="C8" s="27"/>
      <c r="D8" s="28"/>
      <c r="E8" s="29"/>
      <c r="F8" s="30"/>
    </row>
    <row r="9" spans="1:6" x14ac:dyDescent="0.2">
      <c r="A9" s="14" t="s">
        <v>22</v>
      </c>
      <c r="B9" s="1" t="s">
        <v>21</v>
      </c>
      <c r="C9" s="3"/>
      <c r="D9" s="2"/>
      <c r="E9" s="10" t="s">
        <v>4</v>
      </c>
      <c r="F9" s="11" t="s">
        <v>1</v>
      </c>
    </row>
    <row r="10" spans="1:6" x14ac:dyDescent="0.2">
      <c r="A10" s="23"/>
      <c r="B10" s="23"/>
      <c r="C10" s="28"/>
      <c r="D10" s="28"/>
      <c r="E10" s="31"/>
      <c r="F10" s="32"/>
    </row>
    <row r="11" spans="1:6" x14ac:dyDescent="0.2">
      <c r="A11" s="14" t="s">
        <v>0</v>
      </c>
      <c r="B11" s="12" t="s">
        <v>30</v>
      </c>
      <c r="C11" s="28"/>
      <c r="D11" s="13"/>
      <c r="E11" s="20" t="s">
        <v>5</v>
      </c>
      <c r="F11" s="12" t="s">
        <v>29</v>
      </c>
    </row>
    <row r="12" spans="1:6" x14ac:dyDescent="0.2">
      <c r="A12" s="25"/>
      <c r="B12" s="26"/>
      <c r="C12" s="28"/>
      <c r="D12" s="28"/>
      <c r="E12" s="31"/>
      <c r="F12" s="32"/>
    </row>
    <row r="13" spans="1:6" ht="12.75" customHeight="1" x14ac:dyDescent="0.2">
      <c r="A13" s="143" t="s">
        <v>36</v>
      </c>
      <c r="B13" s="143"/>
      <c r="C13" s="130"/>
      <c r="D13" s="28"/>
      <c r="E13" s="144"/>
      <c r="F13" s="144"/>
    </row>
    <row r="14" spans="1:6" ht="10.5" customHeight="1" x14ac:dyDescent="0.2">
      <c r="A14" s="78"/>
      <c r="B14" s="79"/>
      <c r="C14" s="79"/>
      <c r="D14" s="28"/>
      <c r="E14" s="131"/>
      <c r="F14" s="131"/>
    </row>
    <row r="15" spans="1:6" ht="12.75" customHeight="1" x14ac:dyDescent="0.2">
      <c r="A15" s="143" t="s">
        <v>37</v>
      </c>
      <c r="B15" s="143"/>
      <c r="C15" s="81"/>
      <c r="D15" s="28"/>
      <c r="E15" s="82"/>
      <c r="F15" s="82"/>
    </row>
    <row r="16" spans="1:6" x14ac:dyDescent="0.2">
      <c r="A16" s="25"/>
      <c r="B16" s="26"/>
      <c r="C16" s="28"/>
      <c r="D16" s="28"/>
      <c r="E16" s="82"/>
      <c r="F16" s="83"/>
    </row>
    <row r="17" spans="1:6" x14ac:dyDescent="0.2">
      <c r="A17" s="33"/>
      <c r="B17" s="60"/>
      <c r="C17" s="60"/>
      <c r="D17" s="60"/>
      <c r="E17" s="34"/>
      <c r="F17" s="28"/>
    </row>
    <row r="18" spans="1:6" ht="15.75" x14ac:dyDescent="0.2">
      <c r="A18" s="52" t="s">
        <v>25</v>
      </c>
      <c r="B18" s="4"/>
      <c r="C18" s="4"/>
      <c r="D18" s="5"/>
      <c r="E18" s="5"/>
      <c r="F18" s="5"/>
    </row>
    <row r="19" spans="1:6" ht="13.5" thickBot="1" x14ac:dyDescent="0.25">
      <c r="A19" s="35"/>
      <c r="B19" s="35"/>
      <c r="C19" s="35"/>
      <c r="D19" s="61"/>
      <c r="E19" s="61"/>
      <c r="F19" s="61"/>
    </row>
    <row r="20" spans="1:6" ht="38.25" x14ac:dyDescent="0.25">
      <c r="A20" s="43" t="s">
        <v>19</v>
      </c>
      <c r="B20" s="39"/>
      <c r="C20" s="44"/>
      <c r="D20" s="50" t="s">
        <v>18</v>
      </c>
      <c r="E20" s="58" t="s">
        <v>31</v>
      </c>
      <c r="F20" s="59" t="s">
        <v>17</v>
      </c>
    </row>
    <row r="21" spans="1:6" ht="13.5" thickBot="1" x14ac:dyDescent="0.25">
      <c r="A21" s="40"/>
      <c r="B21" s="41"/>
      <c r="C21" s="45"/>
      <c r="D21" s="42"/>
      <c r="E21" s="56" t="s">
        <v>20</v>
      </c>
      <c r="F21" s="57">
        <v>42369</v>
      </c>
    </row>
    <row r="22" spans="1:6" x14ac:dyDescent="0.2">
      <c r="A22" s="8" t="s">
        <v>3</v>
      </c>
      <c r="B22" s="49"/>
      <c r="C22" s="49"/>
      <c r="D22" s="46">
        <v>1</v>
      </c>
      <c r="E22" s="84">
        <f>E23+E26+E33+E34+E29</f>
        <v>469572</v>
      </c>
      <c r="F22" s="15">
        <f>+F23+F26+F34+F29</f>
        <v>100</v>
      </c>
    </row>
    <row r="23" spans="1:6" x14ac:dyDescent="0.2">
      <c r="A23" s="62" t="s">
        <v>6</v>
      </c>
      <c r="B23" s="9"/>
      <c r="C23" s="9"/>
      <c r="D23" s="47">
        <v>3</v>
      </c>
      <c r="E23" s="85">
        <f>E24+E25</f>
        <v>53594</v>
      </c>
      <c r="F23" s="16">
        <f>E23/E22*100</f>
        <v>11.413372177216699</v>
      </c>
    </row>
    <row r="24" spans="1:6" x14ac:dyDescent="0.2">
      <c r="A24" s="63" t="s">
        <v>7</v>
      </c>
      <c r="B24" s="64"/>
      <c r="C24" s="64"/>
      <c r="D24" s="47">
        <v>4</v>
      </c>
      <c r="E24" s="85">
        <v>53594</v>
      </c>
      <c r="F24" s="16">
        <f>E24/E22*100</f>
        <v>11.413372177216699</v>
      </c>
    </row>
    <row r="25" spans="1:6" x14ac:dyDescent="0.2">
      <c r="A25" s="63" t="s">
        <v>8</v>
      </c>
      <c r="B25" s="64"/>
      <c r="C25" s="64"/>
      <c r="D25" s="47">
        <v>5</v>
      </c>
      <c r="E25" s="85">
        <v>0</v>
      </c>
      <c r="F25" s="16">
        <f>E25/E23*100</f>
        <v>0</v>
      </c>
    </row>
    <row r="26" spans="1:6" hidden="1" x14ac:dyDescent="0.2">
      <c r="A26" s="62" t="s">
        <v>9</v>
      </c>
      <c r="B26" s="64"/>
      <c r="C26" s="64"/>
      <c r="D26" s="47">
        <v>9</v>
      </c>
      <c r="E26" s="85">
        <f>E27+E28</f>
        <v>0</v>
      </c>
      <c r="F26" s="16">
        <f>E26/E22*100</f>
        <v>0</v>
      </c>
    </row>
    <row r="27" spans="1:6" hidden="1" x14ac:dyDescent="0.2">
      <c r="A27" s="63" t="s">
        <v>10</v>
      </c>
      <c r="B27" s="64"/>
      <c r="C27" s="64"/>
      <c r="D27" s="47">
        <v>10</v>
      </c>
      <c r="E27" s="85">
        <v>0</v>
      </c>
      <c r="F27" s="16">
        <f t="shared" ref="F27:F32" si="0">E27/$E$22*100</f>
        <v>0</v>
      </c>
    </row>
    <row r="28" spans="1:6" hidden="1" x14ac:dyDescent="0.2">
      <c r="A28" s="63" t="s">
        <v>11</v>
      </c>
      <c r="B28" s="64"/>
      <c r="C28" s="64"/>
      <c r="D28" s="47">
        <v>11</v>
      </c>
      <c r="E28" s="85">
        <v>0</v>
      </c>
      <c r="F28" s="16">
        <f t="shared" si="0"/>
        <v>0</v>
      </c>
    </row>
    <row r="29" spans="1:6" x14ac:dyDescent="0.2">
      <c r="A29" s="62" t="s">
        <v>12</v>
      </c>
      <c r="B29" s="64"/>
      <c r="C29" s="64"/>
      <c r="D29" s="47">
        <v>12</v>
      </c>
      <c r="E29" s="85">
        <f>+E30+E31+E32</f>
        <v>415013</v>
      </c>
      <c r="F29" s="16">
        <f t="shared" si="0"/>
        <v>88.381121531948239</v>
      </c>
    </row>
    <row r="30" spans="1:6" x14ac:dyDescent="0.2">
      <c r="A30" s="63" t="s">
        <v>13</v>
      </c>
      <c r="B30" s="64"/>
      <c r="C30" s="64"/>
      <c r="D30" s="47">
        <v>13</v>
      </c>
      <c r="E30" s="85">
        <v>377933</v>
      </c>
      <c r="F30" s="16">
        <f t="shared" si="0"/>
        <v>80.484568926596992</v>
      </c>
    </row>
    <row r="31" spans="1:6" x14ac:dyDescent="0.2">
      <c r="A31" s="63" t="s">
        <v>14</v>
      </c>
      <c r="B31" s="64"/>
      <c r="C31" s="64"/>
      <c r="D31" s="47">
        <v>14</v>
      </c>
      <c r="E31" s="85">
        <v>37080</v>
      </c>
      <c r="F31" s="16">
        <f t="shared" si="0"/>
        <v>7.896552605351256</v>
      </c>
    </row>
    <row r="32" spans="1:6" x14ac:dyDescent="0.2">
      <c r="A32" s="63" t="s">
        <v>15</v>
      </c>
      <c r="B32" s="64"/>
      <c r="C32" s="64"/>
      <c r="D32" s="47">
        <v>15</v>
      </c>
      <c r="E32" s="85">
        <v>0</v>
      </c>
      <c r="F32" s="16">
        <f t="shared" si="0"/>
        <v>0</v>
      </c>
    </row>
    <row r="33" spans="1:6" hidden="1" x14ac:dyDescent="0.2">
      <c r="A33" s="86" t="s">
        <v>16</v>
      </c>
      <c r="B33" s="87"/>
      <c r="C33" s="87"/>
      <c r="D33" s="88">
        <v>24</v>
      </c>
      <c r="E33" s="89">
        <v>0</v>
      </c>
      <c r="F33" s="90">
        <f t="shared" ref="F33" si="1">E33/$E$22*100</f>
        <v>0</v>
      </c>
    </row>
    <row r="34" spans="1:6" ht="12.75" customHeight="1" thickBot="1" x14ac:dyDescent="0.25">
      <c r="A34" s="91" t="s">
        <v>32</v>
      </c>
      <c r="B34" s="65"/>
      <c r="C34" s="65"/>
      <c r="D34" s="48">
        <v>24</v>
      </c>
      <c r="E34" s="92">
        <v>965</v>
      </c>
      <c r="F34" s="17">
        <f>E34/$E$22*100</f>
        <v>0.20550629083505831</v>
      </c>
    </row>
    <row r="35" spans="1:6" x14ac:dyDescent="0.2">
      <c r="A35" s="36"/>
      <c r="B35" s="37"/>
      <c r="C35" s="37"/>
      <c r="D35" s="38"/>
      <c r="E35" s="18"/>
      <c r="F35" s="19"/>
    </row>
    <row r="36" spans="1:6" x14ac:dyDescent="0.2">
      <c r="A36" s="36"/>
      <c r="B36" s="37"/>
      <c r="C36" s="37"/>
      <c r="D36" s="38"/>
      <c r="E36" s="18"/>
      <c r="F36" s="19"/>
    </row>
    <row r="37" spans="1:6" ht="15.75" x14ac:dyDescent="0.2">
      <c r="A37" s="51" t="s">
        <v>45</v>
      </c>
      <c r="B37" s="6"/>
      <c r="C37" s="6"/>
      <c r="D37" s="6"/>
      <c r="E37" s="6"/>
      <c r="F37" s="6"/>
    </row>
    <row r="38" spans="1:6" ht="13.5" thickBot="1" x14ac:dyDescent="0.25">
      <c r="B38" s="71"/>
      <c r="C38" s="71"/>
      <c r="D38" s="69"/>
      <c r="E38" s="70"/>
      <c r="F38" s="72"/>
    </row>
    <row r="39" spans="1:6" ht="21" customHeight="1" x14ac:dyDescent="0.2">
      <c r="A39" s="145" t="s">
        <v>33</v>
      </c>
      <c r="B39" s="148" t="s">
        <v>18</v>
      </c>
      <c r="C39" s="150" t="s">
        <v>43</v>
      </c>
      <c r="D39" s="151"/>
      <c r="E39" s="150" t="s">
        <v>44</v>
      </c>
      <c r="F39" s="151"/>
    </row>
    <row r="40" spans="1:6" ht="20.25" customHeight="1" x14ac:dyDescent="0.2">
      <c r="A40" s="146"/>
      <c r="B40" s="149"/>
      <c r="C40" s="93" t="s">
        <v>34</v>
      </c>
      <c r="D40" s="94" t="s">
        <v>35</v>
      </c>
      <c r="E40" s="93" t="s">
        <v>34</v>
      </c>
      <c r="F40" s="94" t="s">
        <v>35</v>
      </c>
    </row>
    <row r="41" spans="1:6" ht="15" customHeight="1" thickBot="1" x14ac:dyDescent="0.25">
      <c r="A41" s="147"/>
      <c r="B41" s="136"/>
      <c r="C41" s="152" t="s">
        <v>56</v>
      </c>
      <c r="D41" s="152"/>
      <c r="E41" s="152"/>
      <c r="F41" s="153"/>
    </row>
    <row r="42" spans="1:6" ht="12.75" customHeight="1" x14ac:dyDescent="0.2">
      <c r="A42" s="99" t="s">
        <v>28</v>
      </c>
      <c r="B42" s="95">
        <v>1</v>
      </c>
      <c r="C42" s="100">
        <v>14975832</v>
      </c>
      <c r="D42" s="101">
        <v>4458163</v>
      </c>
      <c r="E42" s="100">
        <v>13932321.4</v>
      </c>
      <c r="F42" s="102">
        <v>4198223.0999999996</v>
      </c>
    </row>
    <row r="43" spans="1:6" ht="12.75" customHeight="1" thickBot="1" x14ac:dyDescent="0.25">
      <c r="A43" s="96" t="s">
        <v>38</v>
      </c>
      <c r="B43" s="97">
        <v>2</v>
      </c>
      <c r="C43" s="105">
        <v>0</v>
      </c>
      <c r="D43" s="132">
        <v>0</v>
      </c>
      <c r="E43" s="7">
        <v>0</v>
      </c>
      <c r="F43" s="104">
        <v>0</v>
      </c>
    </row>
    <row r="44" spans="1:6" x14ac:dyDescent="0.2">
      <c r="A44" s="36"/>
      <c r="B44" s="71"/>
      <c r="C44" s="71"/>
      <c r="D44" s="69"/>
      <c r="E44" s="70"/>
      <c r="F44" s="72"/>
    </row>
    <row r="45" spans="1:6" x14ac:dyDescent="0.2">
      <c r="A45" s="36"/>
      <c r="B45" s="71"/>
      <c r="C45" s="71"/>
      <c r="D45" s="69"/>
      <c r="E45" s="70"/>
      <c r="F45" s="72"/>
    </row>
    <row r="46" spans="1:6" ht="15.75" x14ac:dyDescent="0.2">
      <c r="A46" s="51" t="s">
        <v>39</v>
      </c>
      <c r="B46" s="71"/>
      <c r="C46" s="71"/>
      <c r="D46" s="69"/>
      <c r="E46" s="70"/>
      <c r="F46" s="72"/>
    </row>
    <row r="47" spans="1:6" ht="13.5" thickBot="1" x14ac:dyDescent="0.25">
      <c r="A47" s="36"/>
      <c r="B47" s="71"/>
      <c r="C47" s="76"/>
      <c r="D47" s="76"/>
    </row>
    <row r="48" spans="1:6" x14ac:dyDescent="0.2">
      <c r="A48" s="133" t="s">
        <v>33</v>
      </c>
      <c r="B48" s="135" t="s">
        <v>18</v>
      </c>
      <c r="C48" s="137" t="s">
        <v>40</v>
      </c>
      <c r="D48" s="138"/>
      <c r="E48" s="106"/>
      <c r="F48" s="106"/>
    </row>
    <row r="49" spans="1:6" ht="13.5" thickBot="1" x14ac:dyDescent="0.25">
      <c r="A49" s="134"/>
      <c r="B49" s="136"/>
      <c r="C49" s="107" t="s">
        <v>41</v>
      </c>
      <c r="D49" s="108">
        <v>42359</v>
      </c>
      <c r="E49" s="82"/>
      <c r="F49" s="106"/>
    </row>
    <row r="50" spans="1:6" x14ac:dyDescent="0.2">
      <c r="A50" s="99" t="s">
        <v>28</v>
      </c>
      <c r="B50" s="46">
        <v>1</v>
      </c>
      <c r="C50" s="139">
        <v>454754132.13999999</v>
      </c>
      <c r="D50" s="140"/>
      <c r="E50" s="109"/>
      <c r="F50" s="109"/>
    </row>
    <row r="51" spans="1:6" ht="13.5" thickBot="1" x14ac:dyDescent="0.25">
      <c r="A51" s="96" t="s">
        <v>38</v>
      </c>
      <c r="B51" s="48">
        <v>2</v>
      </c>
      <c r="C51" s="141">
        <v>0</v>
      </c>
      <c r="D51" s="142"/>
      <c r="E51" s="109"/>
      <c r="F51" s="109"/>
    </row>
    <row r="52" spans="1:6" x14ac:dyDescent="0.2">
      <c r="A52" s="36"/>
      <c r="B52" s="71"/>
      <c r="C52" s="71"/>
      <c r="D52" s="69"/>
      <c r="E52" s="70"/>
      <c r="F52" s="72"/>
    </row>
    <row r="53" spans="1:6" x14ac:dyDescent="0.2">
      <c r="A53" s="36"/>
      <c r="B53" s="71"/>
      <c r="C53" s="71"/>
      <c r="D53" s="69"/>
      <c r="E53" s="70"/>
      <c r="F53" s="72"/>
    </row>
    <row r="54" spans="1:6" ht="51" x14ac:dyDescent="0.25">
      <c r="A54" s="98" t="s">
        <v>26</v>
      </c>
      <c r="B54" s="73"/>
      <c r="C54" s="73"/>
      <c r="D54" s="74"/>
      <c r="E54" s="74"/>
      <c r="F54" s="75"/>
    </row>
  </sheetData>
  <sheetProtection formatCells="0" formatColumns="0" formatRows="0" insertColumns="0" insertRows="0" insertHyperlinks="0" deleteColumns="0" deleteRows="0" sort="0" autoFilter="0" pivotTables="0"/>
  <mergeCells count="13">
    <mergeCell ref="A48:A49"/>
    <mergeCell ref="B48:B49"/>
    <mergeCell ref="C48:D48"/>
    <mergeCell ref="C50:D50"/>
    <mergeCell ref="C51:D51"/>
    <mergeCell ref="A13:B13"/>
    <mergeCell ref="E13:F13"/>
    <mergeCell ref="A15:B15"/>
    <mergeCell ref="A39:A41"/>
    <mergeCell ref="B39:B41"/>
    <mergeCell ref="C39:D39"/>
    <mergeCell ref="E39:F39"/>
    <mergeCell ref="C41:F41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3"/>
  <sheetViews>
    <sheetView workbookViewId="0">
      <selection activeCell="J9" sqref="J9"/>
    </sheetView>
  </sheetViews>
  <sheetFormatPr defaultRowHeight="12.75" x14ac:dyDescent="0.2"/>
  <cols>
    <col min="1" max="2" width="18.28515625" customWidth="1"/>
    <col min="3" max="6" width="15.7109375" customWidth="1"/>
    <col min="7" max="7" width="16.5703125" customWidth="1"/>
    <col min="8" max="8" width="12.85546875" customWidth="1"/>
  </cols>
  <sheetData>
    <row r="1" spans="1:6" x14ac:dyDescent="0.2">
      <c r="A1" s="21"/>
      <c r="B1" s="21"/>
      <c r="C1" s="21"/>
      <c r="D1" s="21"/>
      <c r="E1" s="21"/>
      <c r="F1" s="21"/>
    </row>
    <row r="2" spans="1:6" ht="18" x14ac:dyDescent="0.25">
      <c r="A2" s="55"/>
      <c r="B2" s="54"/>
      <c r="C2" s="54"/>
      <c r="D2" s="54"/>
      <c r="E2" s="54"/>
      <c r="F2" s="54"/>
    </row>
    <row r="3" spans="1:6" ht="16.5" x14ac:dyDescent="0.25">
      <c r="A3" s="53" t="s">
        <v>23</v>
      </c>
      <c r="B3" s="22"/>
      <c r="C3" s="22"/>
      <c r="D3" s="22"/>
      <c r="E3" s="22"/>
      <c r="F3" s="22"/>
    </row>
    <row r="4" spans="1:6" ht="16.5" x14ac:dyDescent="0.25">
      <c r="A4" s="53" t="s">
        <v>24</v>
      </c>
      <c r="B4" s="22"/>
      <c r="C4" s="22"/>
      <c r="D4" s="22"/>
      <c r="E4" s="22"/>
      <c r="F4" s="22"/>
    </row>
    <row r="5" spans="1:6" ht="13.5" thickBot="1" x14ac:dyDescent="0.25">
      <c r="A5" s="24"/>
      <c r="B5" s="22"/>
      <c r="C5" s="22"/>
      <c r="D5" s="22"/>
      <c r="E5" s="22"/>
      <c r="F5" s="22"/>
    </row>
    <row r="6" spans="1:6" ht="13.5" thickBot="1" x14ac:dyDescent="0.25">
      <c r="A6" s="14" t="s">
        <v>2</v>
      </c>
      <c r="B6" s="66" t="s">
        <v>27</v>
      </c>
      <c r="C6" s="67"/>
      <c r="D6" s="67"/>
      <c r="E6" s="67"/>
      <c r="F6" s="68"/>
    </row>
    <row r="7" spans="1:6" x14ac:dyDescent="0.2">
      <c r="A7" s="25"/>
      <c r="B7" s="26"/>
      <c r="C7" s="27"/>
      <c r="D7" s="28"/>
      <c r="E7" s="29"/>
      <c r="F7" s="30"/>
    </row>
    <row r="8" spans="1:6" x14ac:dyDescent="0.2">
      <c r="A8" s="14" t="s">
        <v>22</v>
      </c>
      <c r="B8" s="1" t="s">
        <v>21</v>
      </c>
      <c r="C8" s="3"/>
      <c r="D8" s="2"/>
      <c r="E8" s="10" t="s">
        <v>4</v>
      </c>
      <c r="F8" s="11" t="s">
        <v>1</v>
      </c>
    </row>
    <row r="9" spans="1:6" x14ac:dyDescent="0.2">
      <c r="A9" s="23"/>
      <c r="B9" s="23"/>
      <c r="C9" s="28"/>
      <c r="D9" s="28"/>
      <c r="E9" s="31"/>
      <c r="F9" s="32"/>
    </row>
    <row r="10" spans="1:6" x14ac:dyDescent="0.2">
      <c r="A10" s="14" t="s">
        <v>0</v>
      </c>
      <c r="B10" s="12" t="s">
        <v>30</v>
      </c>
      <c r="C10" s="28"/>
      <c r="D10" s="13"/>
      <c r="E10" s="20" t="s">
        <v>5</v>
      </c>
      <c r="F10" s="12" t="s">
        <v>29</v>
      </c>
    </row>
    <row r="11" spans="1:6" x14ac:dyDescent="0.2">
      <c r="A11" s="25"/>
      <c r="B11" s="26"/>
      <c r="C11" s="28"/>
      <c r="D11" s="28"/>
      <c r="E11" s="31"/>
      <c r="F11" s="32"/>
    </row>
    <row r="12" spans="1:6" ht="12.75" customHeight="1" x14ac:dyDescent="0.2">
      <c r="A12" s="143" t="s">
        <v>36</v>
      </c>
      <c r="B12" s="143"/>
      <c r="C12" s="110"/>
      <c r="D12" s="28"/>
      <c r="E12" s="144"/>
      <c r="F12" s="144"/>
    </row>
    <row r="13" spans="1:6" ht="10.5" customHeight="1" x14ac:dyDescent="0.2">
      <c r="A13" s="78"/>
      <c r="B13" s="79"/>
      <c r="C13" s="79"/>
      <c r="D13" s="28"/>
      <c r="E13" s="111"/>
      <c r="F13" s="111"/>
    </row>
    <row r="14" spans="1:6" ht="12.75" customHeight="1" x14ac:dyDescent="0.2">
      <c r="A14" s="143" t="s">
        <v>37</v>
      </c>
      <c r="B14" s="143"/>
      <c r="C14" s="81"/>
      <c r="D14" s="28"/>
      <c r="E14" s="82"/>
      <c r="F14" s="82"/>
    </row>
    <row r="15" spans="1:6" x14ac:dyDescent="0.2">
      <c r="A15" s="25"/>
      <c r="B15" s="26"/>
      <c r="C15" s="28"/>
      <c r="D15" s="28"/>
      <c r="E15" s="82"/>
      <c r="F15" s="83"/>
    </row>
    <row r="16" spans="1:6" x14ac:dyDescent="0.2">
      <c r="A16" s="33"/>
      <c r="B16" s="60"/>
      <c r="C16" s="60"/>
      <c r="D16" s="60"/>
      <c r="E16" s="34"/>
      <c r="F16" s="28"/>
    </row>
    <row r="17" spans="1:6" ht="15.75" x14ac:dyDescent="0.2">
      <c r="A17" s="52" t="s">
        <v>25</v>
      </c>
      <c r="B17" s="4"/>
      <c r="C17" s="4"/>
      <c r="D17" s="5"/>
      <c r="E17" s="5"/>
      <c r="F17" s="5"/>
    </row>
    <row r="18" spans="1:6" ht="13.5" thickBot="1" x14ac:dyDescent="0.25">
      <c r="A18" s="35"/>
      <c r="B18" s="35"/>
      <c r="C18" s="35"/>
      <c r="D18" s="61"/>
      <c r="E18" s="61"/>
      <c r="F18" s="61"/>
    </row>
    <row r="19" spans="1:6" ht="38.25" x14ac:dyDescent="0.25">
      <c r="A19" s="43" t="s">
        <v>19</v>
      </c>
      <c r="B19" s="39"/>
      <c r="C19" s="44"/>
      <c r="D19" s="50" t="s">
        <v>18</v>
      </c>
      <c r="E19" s="58" t="s">
        <v>31</v>
      </c>
      <c r="F19" s="59" t="s">
        <v>17</v>
      </c>
    </row>
    <row r="20" spans="1:6" ht="13.5" thickBot="1" x14ac:dyDescent="0.25">
      <c r="A20" s="40"/>
      <c r="B20" s="41"/>
      <c r="C20" s="45"/>
      <c r="D20" s="42"/>
      <c r="E20" s="56" t="s">
        <v>20</v>
      </c>
      <c r="F20" s="57">
        <v>42063</v>
      </c>
    </row>
    <row r="21" spans="1:6" x14ac:dyDescent="0.2">
      <c r="A21" s="8" t="s">
        <v>3</v>
      </c>
      <c r="B21" s="49"/>
      <c r="C21" s="49"/>
      <c r="D21" s="46">
        <v>1</v>
      </c>
      <c r="E21" s="84">
        <f>E22+E25+E32+E33+E28</f>
        <v>364969</v>
      </c>
      <c r="F21" s="15">
        <f>+F22+F25+F33+F28</f>
        <v>100</v>
      </c>
    </row>
    <row r="22" spans="1:6" x14ac:dyDescent="0.2">
      <c r="A22" s="62" t="s">
        <v>6</v>
      </c>
      <c r="B22" s="9"/>
      <c r="C22" s="9"/>
      <c r="D22" s="47">
        <v>3</v>
      </c>
      <c r="E22" s="85">
        <f>E23+E24</f>
        <v>28217</v>
      </c>
      <c r="F22" s="16">
        <f>E22/E21*100</f>
        <v>7.7313415659960167</v>
      </c>
    </row>
    <row r="23" spans="1:6" x14ac:dyDescent="0.2">
      <c r="A23" s="63" t="s">
        <v>7</v>
      </c>
      <c r="B23" s="64"/>
      <c r="C23" s="64"/>
      <c r="D23" s="47">
        <v>4</v>
      </c>
      <c r="E23" s="85">
        <v>28217</v>
      </c>
      <c r="F23" s="16">
        <f>E23/E21*100</f>
        <v>7.7313415659960167</v>
      </c>
    </row>
    <row r="24" spans="1:6" x14ac:dyDescent="0.2">
      <c r="A24" s="63" t="s">
        <v>8</v>
      </c>
      <c r="B24" s="64"/>
      <c r="C24" s="64"/>
      <c r="D24" s="47">
        <v>5</v>
      </c>
      <c r="E24" s="85">
        <v>0</v>
      </c>
      <c r="F24" s="16">
        <v>0</v>
      </c>
    </row>
    <row r="25" spans="1:6" x14ac:dyDescent="0.2">
      <c r="A25" s="62" t="s">
        <v>9</v>
      </c>
      <c r="B25" s="64"/>
      <c r="C25" s="64"/>
      <c r="D25" s="47">
        <v>9</v>
      </c>
      <c r="E25" s="85">
        <f>E26+E27</f>
        <v>0</v>
      </c>
      <c r="F25" s="16">
        <f>E25/E21*100</f>
        <v>0</v>
      </c>
    </row>
    <row r="26" spans="1:6" x14ac:dyDescent="0.2">
      <c r="A26" s="63" t="s">
        <v>10</v>
      </c>
      <c r="B26" s="64"/>
      <c r="C26" s="64"/>
      <c r="D26" s="47">
        <v>10</v>
      </c>
      <c r="E26" s="85">
        <v>0</v>
      </c>
      <c r="F26" s="16">
        <f>E26/$E$21*100</f>
        <v>0</v>
      </c>
    </row>
    <row r="27" spans="1:6" x14ac:dyDescent="0.2">
      <c r="A27" s="63" t="s">
        <v>11</v>
      </c>
      <c r="B27" s="64"/>
      <c r="C27" s="64"/>
      <c r="D27" s="47">
        <v>11</v>
      </c>
      <c r="E27" s="85">
        <v>0</v>
      </c>
      <c r="F27" s="16">
        <f>E27/$E$21*100</f>
        <v>0</v>
      </c>
    </row>
    <row r="28" spans="1:6" x14ac:dyDescent="0.2">
      <c r="A28" s="62" t="s">
        <v>12</v>
      </c>
      <c r="B28" s="64"/>
      <c r="C28" s="64"/>
      <c r="D28" s="47">
        <v>12</v>
      </c>
      <c r="E28" s="85">
        <f>+E29+E30+E31</f>
        <v>336132</v>
      </c>
      <c r="F28" s="16">
        <f>E28/$E$21*100</f>
        <v>92.098780992358257</v>
      </c>
    </row>
    <row r="29" spans="1:6" x14ac:dyDescent="0.2">
      <c r="A29" s="63" t="s">
        <v>13</v>
      </c>
      <c r="B29" s="64"/>
      <c r="C29" s="64"/>
      <c r="D29" s="47">
        <v>13</v>
      </c>
      <c r="E29" s="85">
        <v>306014</v>
      </c>
      <c r="F29" s="16">
        <f>E29/$E$21*100</f>
        <v>83.846573270606541</v>
      </c>
    </row>
    <row r="30" spans="1:6" x14ac:dyDescent="0.2">
      <c r="A30" s="63" t="s">
        <v>14</v>
      </c>
      <c r="B30" s="64"/>
      <c r="C30" s="64"/>
      <c r="D30" s="47">
        <v>14</v>
      </c>
      <c r="E30" s="85">
        <v>30118</v>
      </c>
      <c r="F30" s="16">
        <f>E30/$E$21*100</f>
        <v>8.2522077217517094</v>
      </c>
    </row>
    <row r="31" spans="1:6" hidden="1" x14ac:dyDescent="0.2">
      <c r="A31" s="63" t="s">
        <v>15</v>
      </c>
      <c r="B31" s="64"/>
      <c r="C31" s="64"/>
      <c r="D31" s="47">
        <v>15</v>
      </c>
      <c r="E31" s="85">
        <v>0</v>
      </c>
      <c r="F31" s="16">
        <f t="shared" ref="F31:F32" si="0">E31/$E$21*100</f>
        <v>0</v>
      </c>
    </row>
    <row r="32" spans="1:6" hidden="1" x14ac:dyDescent="0.2">
      <c r="A32" s="86" t="s">
        <v>16</v>
      </c>
      <c r="B32" s="87"/>
      <c r="C32" s="87"/>
      <c r="D32" s="88">
        <v>24</v>
      </c>
      <c r="E32" s="89">
        <v>0</v>
      </c>
      <c r="F32" s="90">
        <f t="shared" si="0"/>
        <v>0</v>
      </c>
    </row>
    <row r="33" spans="1:6" ht="12.75" customHeight="1" thickBot="1" x14ac:dyDescent="0.25">
      <c r="A33" s="91" t="s">
        <v>32</v>
      </c>
      <c r="B33" s="65"/>
      <c r="C33" s="65"/>
      <c r="D33" s="48">
        <v>24</v>
      </c>
      <c r="E33" s="92">
        <v>620</v>
      </c>
      <c r="F33" s="17">
        <f>E33/$E$21*100</f>
        <v>0.16987744164572882</v>
      </c>
    </row>
    <row r="34" spans="1:6" x14ac:dyDescent="0.2">
      <c r="A34" s="36"/>
      <c r="B34" s="37"/>
      <c r="C34" s="37"/>
      <c r="D34" s="38"/>
      <c r="E34" s="18"/>
      <c r="F34" s="19"/>
    </row>
    <row r="35" spans="1:6" x14ac:dyDescent="0.2">
      <c r="A35" s="36"/>
      <c r="B35" s="37"/>
      <c r="C35" s="37"/>
      <c r="D35" s="38"/>
      <c r="E35" s="18"/>
      <c r="F35" s="19"/>
    </row>
    <row r="36" spans="1:6" ht="15.75" x14ac:dyDescent="0.2">
      <c r="A36" s="51" t="s">
        <v>45</v>
      </c>
      <c r="B36" s="6"/>
      <c r="C36" s="6"/>
      <c r="D36" s="6"/>
      <c r="E36" s="6"/>
      <c r="F36" s="6"/>
    </row>
    <row r="37" spans="1:6" ht="13.5" thickBot="1" x14ac:dyDescent="0.25">
      <c r="B37" s="71"/>
      <c r="C37" s="71"/>
      <c r="D37" s="69"/>
      <c r="E37" s="70"/>
      <c r="F37" s="72"/>
    </row>
    <row r="38" spans="1:6" ht="21" customHeight="1" x14ac:dyDescent="0.2">
      <c r="A38" s="145" t="s">
        <v>33</v>
      </c>
      <c r="B38" s="148" t="s">
        <v>18</v>
      </c>
      <c r="C38" s="150" t="s">
        <v>43</v>
      </c>
      <c r="D38" s="151"/>
      <c r="E38" s="150" t="s">
        <v>44</v>
      </c>
      <c r="F38" s="151"/>
    </row>
    <row r="39" spans="1:6" ht="20.25" customHeight="1" x14ac:dyDescent="0.2">
      <c r="A39" s="146"/>
      <c r="B39" s="149"/>
      <c r="C39" s="93" t="s">
        <v>34</v>
      </c>
      <c r="D39" s="94" t="s">
        <v>35</v>
      </c>
      <c r="E39" s="93" t="s">
        <v>34</v>
      </c>
      <c r="F39" s="94" t="s">
        <v>35</v>
      </c>
    </row>
    <row r="40" spans="1:6" ht="15" customHeight="1" thickBot="1" x14ac:dyDescent="0.25">
      <c r="A40" s="147"/>
      <c r="B40" s="136"/>
      <c r="C40" s="152" t="s">
        <v>46</v>
      </c>
      <c r="D40" s="152"/>
      <c r="E40" s="152"/>
      <c r="F40" s="153"/>
    </row>
    <row r="41" spans="1:6" ht="12.75" customHeight="1" x14ac:dyDescent="0.2">
      <c r="A41" s="99" t="s">
        <v>28</v>
      </c>
      <c r="B41" s="95">
        <v>1</v>
      </c>
      <c r="C41" s="100">
        <v>20967051</v>
      </c>
      <c r="D41" s="101">
        <v>7794574</v>
      </c>
      <c r="E41" s="100">
        <v>21082625</v>
      </c>
      <c r="F41" s="102">
        <v>7837059</v>
      </c>
    </row>
    <row r="42" spans="1:6" ht="12.75" customHeight="1" thickBot="1" x14ac:dyDescent="0.25">
      <c r="A42" s="96" t="s">
        <v>38</v>
      </c>
      <c r="B42" s="97">
        <v>2</v>
      </c>
      <c r="C42" s="105">
        <v>0</v>
      </c>
      <c r="D42" s="103">
        <v>0</v>
      </c>
      <c r="E42" s="7">
        <v>0</v>
      </c>
      <c r="F42" s="104">
        <v>0</v>
      </c>
    </row>
    <row r="43" spans="1:6" x14ac:dyDescent="0.2">
      <c r="A43" s="36"/>
      <c r="B43" s="71"/>
      <c r="C43" s="71"/>
      <c r="D43" s="69"/>
      <c r="E43" s="70"/>
      <c r="F43" s="72"/>
    </row>
    <row r="44" spans="1:6" x14ac:dyDescent="0.2">
      <c r="A44" s="36"/>
      <c r="B44" s="71"/>
      <c r="C44" s="71"/>
      <c r="D44" s="69"/>
      <c r="E44" s="70"/>
      <c r="F44" s="72"/>
    </row>
    <row r="45" spans="1:6" ht="15.75" x14ac:dyDescent="0.2">
      <c r="A45" s="51" t="s">
        <v>39</v>
      </c>
      <c r="B45" s="71"/>
      <c r="C45" s="71"/>
      <c r="D45" s="69"/>
      <c r="E45" s="70"/>
      <c r="F45" s="72"/>
    </row>
    <row r="46" spans="1:6" ht="13.5" thickBot="1" x14ac:dyDescent="0.25">
      <c r="A46" s="36"/>
      <c r="B46" s="71"/>
      <c r="C46" s="76"/>
      <c r="D46" s="76"/>
    </row>
    <row r="47" spans="1:6" x14ac:dyDescent="0.2">
      <c r="A47" s="133" t="s">
        <v>33</v>
      </c>
      <c r="B47" s="135" t="s">
        <v>18</v>
      </c>
      <c r="C47" s="137" t="s">
        <v>40</v>
      </c>
      <c r="D47" s="138"/>
      <c r="E47" s="106"/>
      <c r="F47" s="106"/>
    </row>
    <row r="48" spans="1:6" ht="13.5" thickBot="1" x14ac:dyDescent="0.25">
      <c r="A48" s="134"/>
      <c r="B48" s="136"/>
      <c r="C48" s="107" t="s">
        <v>41</v>
      </c>
      <c r="D48" s="108">
        <v>42062</v>
      </c>
      <c r="E48" s="82"/>
      <c r="F48" s="106"/>
    </row>
    <row r="49" spans="1:6" x14ac:dyDescent="0.2">
      <c r="A49" s="99" t="s">
        <v>28</v>
      </c>
      <c r="B49" s="46">
        <v>1</v>
      </c>
      <c r="C49" s="139">
        <v>362097295</v>
      </c>
      <c r="D49" s="140"/>
      <c r="E49" s="109"/>
      <c r="F49" s="109"/>
    </row>
    <row r="50" spans="1:6" ht="13.5" thickBot="1" x14ac:dyDescent="0.25">
      <c r="A50" s="96" t="s">
        <v>38</v>
      </c>
      <c r="B50" s="48">
        <v>2</v>
      </c>
      <c r="C50" s="141">
        <v>6727</v>
      </c>
      <c r="D50" s="142"/>
      <c r="E50" s="109"/>
      <c r="F50" s="109"/>
    </row>
    <row r="51" spans="1:6" x14ac:dyDescent="0.2">
      <c r="A51" s="36"/>
      <c r="B51" s="71"/>
      <c r="C51" s="71"/>
      <c r="D51" s="69"/>
      <c r="E51" s="70"/>
      <c r="F51" s="72"/>
    </row>
    <row r="52" spans="1:6" x14ac:dyDescent="0.2">
      <c r="A52" s="36"/>
      <c r="B52" s="71"/>
      <c r="C52" s="71"/>
      <c r="D52" s="69"/>
      <c r="E52" s="70"/>
      <c r="F52" s="72"/>
    </row>
    <row r="53" spans="1:6" ht="51" x14ac:dyDescent="0.25">
      <c r="A53" s="98" t="s">
        <v>26</v>
      </c>
      <c r="B53" s="73"/>
      <c r="C53" s="73"/>
      <c r="D53" s="74"/>
      <c r="E53" s="74"/>
      <c r="F53" s="75"/>
    </row>
  </sheetData>
  <mergeCells count="13">
    <mergeCell ref="A12:B12"/>
    <mergeCell ref="E12:F12"/>
    <mergeCell ref="A14:B14"/>
    <mergeCell ref="A38:A40"/>
    <mergeCell ref="B38:B40"/>
    <mergeCell ref="C38:D38"/>
    <mergeCell ref="E38:F38"/>
    <mergeCell ref="C40:F40"/>
    <mergeCell ref="A47:A48"/>
    <mergeCell ref="B47:B48"/>
    <mergeCell ref="C47:D47"/>
    <mergeCell ref="C49:D49"/>
    <mergeCell ref="C50:D5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3"/>
  <sheetViews>
    <sheetView workbookViewId="0">
      <selection activeCell="J9" sqref="J9"/>
    </sheetView>
  </sheetViews>
  <sheetFormatPr defaultRowHeight="12.75" x14ac:dyDescent="0.2"/>
  <cols>
    <col min="1" max="2" width="18.28515625" customWidth="1"/>
    <col min="3" max="6" width="15.7109375" customWidth="1"/>
    <col min="7" max="7" width="16.5703125" customWidth="1"/>
    <col min="8" max="8" width="12.85546875" customWidth="1"/>
  </cols>
  <sheetData>
    <row r="1" spans="1:6" x14ac:dyDescent="0.2">
      <c r="A1" s="21"/>
      <c r="B1" s="21"/>
      <c r="C1" s="21"/>
      <c r="D1" s="21"/>
      <c r="E1" s="21"/>
      <c r="F1" s="21"/>
    </row>
    <row r="2" spans="1:6" ht="18" x14ac:dyDescent="0.25">
      <c r="A2" s="55"/>
      <c r="B2" s="54"/>
      <c r="C2" s="54"/>
      <c r="D2" s="54"/>
      <c r="E2" s="54"/>
      <c r="F2" s="54"/>
    </row>
    <row r="3" spans="1:6" ht="16.5" x14ac:dyDescent="0.25">
      <c r="A3" s="53" t="s">
        <v>23</v>
      </c>
      <c r="B3" s="22"/>
      <c r="C3" s="22"/>
      <c r="D3" s="22"/>
      <c r="E3" s="22"/>
      <c r="F3" s="22"/>
    </row>
    <row r="4" spans="1:6" ht="16.5" x14ac:dyDescent="0.25">
      <c r="A4" s="53" t="s">
        <v>24</v>
      </c>
      <c r="B4" s="22"/>
      <c r="C4" s="22"/>
      <c r="D4" s="22"/>
      <c r="E4" s="22"/>
      <c r="F4" s="22"/>
    </row>
    <row r="5" spans="1:6" ht="13.5" thickBot="1" x14ac:dyDescent="0.25">
      <c r="A5" s="24"/>
      <c r="B5" s="22"/>
      <c r="C5" s="22"/>
      <c r="D5" s="22"/>
      <c r="E5" s="22"/>
      <c r="F5" s="22"/>
    </row>
    <row r="6" spans="1:6" ht="13.5" thickBot="1" x14ac:dyDescent="0.25">
      <c r="A6" s="14" t="s">
        <v>2</v>
      </c>
      <c r="B6" s="66" t="s">
        <v>27</v>
      </c>
      <c r="C6" s="67"/>
      <c r="D6" s="67"/>
      <c r="E6" s="67"/>
      <c r="F6" s="68"/>
    </row>
    <row r="7" spans="1:6" x14ac:dyDescent="0.2">
      <c r="A7" s="25"/>
      <c r="B7" s="26"/>
      <c r="C7" s="27"/>
      <c r="D7" s="28"/>
      <c r="E7" s="29"/>
      <c r="F7" s="30"/>
    </row>
    <row r="8" spans="1:6" x14ac:dyDescent="0.2">
      <c r="A8" s="14" t="s">
        <v>22</v>
      </c>
      <c r="B8" s="1" t="s">
        <v>21</v>
      </c>
      <c r="C8" s="3"/>
      <c r="D8" s="2"/>
      <c r="E8" s="10" t="s">
        <v>4</v>
      </c>
      <c r="F8" s="11" t="s">
        <v>1</v>
      </c>
    </row>
    <row r="9" spans="1:6" x14ac:dyDescent="0.2">
      <c r="A9" s="23"/>
      <c r="B9" s="23"/>
      <c r="C9" s="28"/>
      <c r="D9" s="28"/>
      <c r="E9" s="31"/>
      <c r="F9" s="32"/>
    </row>
    <row r="10" spans="1:6" x14ac:dyDescent="0.2">
      <c r="A10" s="14" t="s">
        <v>0</v>
      </c>
      <c r="B10" s="12" t="s">
        <v>30</v>
      </c>
      <c r="C10" s="28"/>
      <c r="D10" s="13"/>
      <c r="E10" s="20" t="s">
        <v>5</v>
      </c>
      <c r="F10" s="12" t="s">
        <v>29</v>
      </c>
    </row>
    <row r="11" spans="1:6" x14ac:dyDescent="0.2">
      <c r="A11" s="25"/>
      <c r="B11" s="26"/>
      <c r="C11" s="28"/>
      <c r="D11" s="28"/>
      <c r="E11" s="31"/>
      <c r="F11" s="32"/>
    </row>
    <row r="12" spans="1:6" ht="12.75" customHeight="1" x14ac:dyDescent="0.2">
      <c r="A12" s="143" t="s">
        <v>36</v>
      </c>
      <c r="B12" s="143"/>
      <c r="C12" s="112"/>
      <c r="D12" s="28"/>
      <c r="E12" s="144"/>
      <c r="F12" s="144"/>
    </row>
    <row r="13" spans="1:6" ht="10.5" customHeight="1" x14ac:dyDescent="0.2">
      <c r="A13" s="78"/>
      <c r="B13" s="79"/>
      <c r="C13" s="79"/>
      <c r="D13" s="28"/>
      <c r="E13" s="113"/>
      <c r="F13" s="113"/>
    </row>
    <row r="14" spans="1:6" ht="12.75" customHeight="1" x14ac:dyDescent="0.2">
      <c r="A14" s="143" t="s">
        <v>37</v>
      </c>
      <c r="B14" s="143"/>
      <c r="C14" s="81"/>
      <c r="D14" s="28"/>
      <c r="E14" s="82"/>
      <c r="F14" s="82"/>
    </row>
    <row r="15" spans="1:6" x14ac:dyDescent="0.2">
      <c r="A15" s="25"/>
      <c r="B15" s="26"/>
      <c r="C15" s="28"/>
      <c r="D15" s="28"/>
      <c r="E15" s="82"/>
      <c r="F15" s="83"/>
    </row>
    <row r="16" spans="1:6" x14ac:dyDescent="0.2">
      <c r="A16" s="33"/>
      <c r="B16" s="60"/>
      <c r="C16" s="60"/>
      <c r="D16" s="60"/>
      <c r="E16" s="34"/>
      <c r="F16" s="28"/>
    </row>
    <row r="17" spans="1:6" ht="15.75" x14ac:dyDescent="0.2">
      <c r="A17" s="52" t="s">
        <v>25</v>
      </c>
      <c r="B17" s="4"/>
      <c r="C17" s="4"/>
      <c r="D17" s="5"/>
      <c r="E17" s="5"/>
      <c r="F17" s="5"/>
    </row>
    <row r="18" spans="1:6" ht="13.5" thickBot="1" x14ac:dyDescent="0.25">
      <c r="A18" s="35"/>
      <c r="B18" s="35"/>
      <c r="C18" s="35"/>
      <c r="D18" s="61"/>
      <c r="E18" s="61"/>
      <c r="F18" s="61"/>
    </row>
    <row r="19" spans="1:6" ht="38.25" x14ac:dyDescent="0.25">
      <c r="A19" s="43" t="s">
        <v>19</v>
      </c>
      <c r="B19" s="39"/>
      <c r="C19" s="44"/>
      <c r="D19" s="50" t="s">
        <v>18</v>
      </c>
      <c r="E19" s="58" t="s">
        <v>31</v>
      </c>
      <c r="F19" s="59" t="s">
        <v>17</v>
      </c>
    </row>
    <row r="20" spans="1:6" ht="13.5" thickBot="1" x14ac:dyDescent="0.25">
      <c r="A20" s="40"/>
      <c r="B20" s="41"/>
      <c r="C20" s="45"/>
      <c r="D20" s="42"/>
      <c r="E20" s="56" t="s">
        <v>20</v>
      </c>
      <c r="F20" s="57">
        <v>42094</v>
      </c>
    </row>
    <row r="21" spans="1:6" x14ac:dyDescent="0.2">
      <c r="A21" s="8" t="s">
        <v>3</v>
      </c>
      <c r="B21" s="49"/>
      <c r="C21" s="49"/>
      <c r="D21" s="46">
        <v>1</v>
      </c>
      <c r="E21" s="84">
        <f>E22+E25+E32+E33+E28</f>
        <v>394401</v>
      </c>
      <c r="F21" s="15">
        <f>+F22+F25+F33+F28</f>
        <v>100</v>
      </c>
    </row>
    <row r="22" spans="1:6" x14ac:dyDescent="0.2">
      <c r="A22" s="62" t="s">
        <v>6</v>
      </c>
      <c r="B22" s="9"/>
      <c r="C22" s="9"/>
      <c r="D22" s="47">
        <v>3</v>
      </c>
      <c r="E22" s="85">
        <f>E23+E24</f>
        <v>27312</v>
      </c>
      <c r="F22" s="16">
        <f>E22/E21*100</f>
        <v>6.924931731917515</v>
      </c>
    </row>
    <row r="23" spans="1:6" x14ac:dyDescent="0.2">
      <c r="A23" s="63" t="s">
        <v>7</v>
      </c>
      <c r="B23" s="64"/>
      <c r="C23" s="64"/>
      <c r="D23" s="47">
        <v>4</v>
      </c>
      <c r="E23" s="85">
        <v>27312</v>
      </c>
      <c r="F23" s="16">
        <f>E23/E21*100</f>
        <v>6.924931731917515</v>
      </c>
    </row>
    <row r="24" spans="1:6" x14ac:dyDescent="0.2">
      <c r="A24" s="63" t="s">
        <v>8</v>
      </c>
      <c r="B24" s="64"/>
      <c r="C24" s="64"/>
      <c r="D24" s="47">
        <v>5</v>
      </c>
      <c r="E24" s="85">
        <v>0</v>
      </c>
      <c r="F24" s="16">
        <v>0</v>
      </c>
    </row>
    <row r="25" spans="1:6" hidden="1" x14ac:dyDescent="0.2">
      <c r="A25" s="62" t="s">
        <v>9</v>
      </c>
      <c r="B25" s="64"/>
      <c r="C25" s="64"/>
      <c r="D25" s="47">
        <v>9</v>
      </c>
      <c r="E25" s="85">
        <f>E26+E27</f>
        <v>0</v>
      </c>
      <c r="F25" s="16">
        <f>E25/E21*100</f>
        <v>0</v>
      </c>
    </row>
    <row r="26" spans="1:6" hidden="1" x14ac:dyDescent="0.2">
      <c r="A26" s="63" t="s">
        <v>10</v>
      </c>
      <c r="B26" s="64"/>
      <c r="C26" s="64"/>
      <c r="D26" s="47">
        <v>10</v>
      </c>
      <c r="E26" s="85">
        <v>0</v>
      </c>
      <c r="F26" s="16">
        <f>E26/$E$21*100</f>
        <v>0</v>
      </c>
    </row>
    <row r="27" spans="1:6" hidden="1" x14ac:dyDescent="0.2">
      <c r="A27" s="63" t="s">
        <v>11</v>
      </c>
      <c r="B27" s="64"/>
      <c r="C27" s="64"/>
      <c r="D27" s="47">
        <v>11</v>
      </c>
      <c r="E27" s="85">
        <v>0</v>
      </c>
      <c r="F27" s="16">
        <f>E27/$E$21*100</f>
        <v>0</v>
      </c>
    </row>
    <row r="28" spans="1:6" x14ac:dyDescent="0.2">
      <c r="A28" s="62" t="s">
        <v>12</v>
      </c>
      <c r="B28" s="64"/>
      <c r="C28" s="64"/>
      <c r="D28" s="47">
        <v>12</v>
      </c>
      <c r="E28" s="85">
        <f>+E29+E30+E31</f>
        <v>366850</v>
      </c>
      <c r="F28" s="16">
        <f>E28/$E$21*100</f>
        <v>93.014470044447151</v>
      </c>
    </row>
    <row r="29" spans="1:6" x14ac:dyDescent="0.2">
      <c r="A29" s="63" t="s">
        <v>13</v>
      </c>
      <c r="B29" s="64"/>
      <c r="C29" s="64"/>
      <c r="D29" s="47">
        <v>13</v>
      </c>
      <c r="E29" s="85">
        <v>332637</v>
      </c>
      <c r="F29" s="16">
        <f>E29/$E$21*100</f>
        <v>84.339796298690928</v>
      </c>
    </row>
    <row r="30" spans="1:6" x14ac:dyDescent="0.2">
      <c r="A30" s="63" t="s">
        <v>14</v>
      </c>
      <c r="B30" s="64"/>
      <c r="C30" s="64"/>
      <c r="D30" s="47">
        <v>14</v>
      </c>
      <c r="E30" s="85">
        <v>34213</v>
      </c>
      <c r="F30" s="16">
        <f>E30/$E$21*100</f>
        <v>8.6746737457562233</v>
      </c>
    </row>
    <row r="31" spans="1:6" x14ac:dyDescent="0.2">
      <c r="A31" s="63" t="s">
        <v>15</v>
      </c>
      <c r="B31" s="64"/>
      <c r="C31" s="64"/>
      <c r="D31" s="47">
        <v>15</v>
      </c>
      <c r="E31" s="85">
        <v>0</v>
      </c>
      <c r="F31" s="16">
        <f t="shared" ref="F31:F32" si="0">E31/$E$21*100</f>
        <v>0</v>
      </c>
    </row>
    <row r="32" spans="1:6" hidden="1" x14ac:dyDescent="0.2">
      <c r="A32" s="86" t="s">
        <v>16</v>
      </c>
      <c r="B32" s="87"/>
      <c r="C32" s="87"/>
      <c r="D32" s="88">
        <v>24</v>
      </c>
      <c r="E32" s="89">
        <v>0</v>
      </c>
      <c r="F32" s="90">
        <f t="shared" si="0"/>
        <v>0</v>
      </c>
    </row>
    <row r="33" spans="1:6" ht="12.75" customHeight="1" thickBot="1" x14ac:dyDescent="0.25">
      <c r="A33" s="91" t="s">
        <v>32</v>
      </c>
      <c r="B33" s="65"/>
      <c r="C33" s="65"/>
      <c r="D33" s="48">
        <v>24</v>
      </c>
      <c r="E33" s="92">
        <v>239</v>
      </c>
      <c r="F33" s="17">
        <f>E33/$E$21*100</f>
        <v>6.059822363533561E-2</v>
      </c>
    </row>
    <row r="34" spans="1:6" x14ac:dyDescent="0.2">
      <c r="A34" s="36"/>
      <c r="B34" s="37"/>
      <c r="C34" s="37"/>
      <c r="D34" s="38"/>
      <c r="E34" s="18"/>
      <c r="F34" s="19"/>
    </row>
    <row r="35" spans="1:6" x14ac:dyDescent="0.2">
      <c r="A35" s="36"/>
      <c r="B35" s="37"/>
      <c r="C35" s="37"/>
      <c r="D35" s="38"/>
      <c r="E35" s="18"/>
      <c r="F35" s="19"/>
    </row>
    <row r="36" spans="1:6" ht="15.75" x14ac:dyDescent="0.2">
      <c r="A36" s="51" t="s">
        <v>45</v>
      </c>
      <c r="B36" s="6"/>
      <c r="C36" s="6"/>
      <c r="D36" s="6"/>
      <c r="E36" s="6"/>
      <c r="F36" s="6"/>
    </row>
    <row r="37" spans="1:6" ht="13.5" thickBot="1" x14ac:dyDescent="0.25">
      <c r="B37" s="71"/>
      <c r="C37" s="71"/>
      <c r="D37" s="69"/>
      <c r="E37" s="70"/>
      <c r="F37" s="72"/>
    </row>
    <row r="38" spans="1:6" ht="21" customHeight="1" x14ac:dyDescent="0.2">
      <c r="A38" s="145" t="s">
        <v>33</v>
      </c>
      <c r="B38" s="148" t="s">
        <v>18</v>
      </c>
      <c r="C38" s="150" t="s">
        <v>43</v>
      </c>
      <c r="D38" s="151"/>
      <c r="E38" s="150" t="s">
        <v>44</v>
      </c>
      <c r="F38" s="151"/>
    </row>
    <row r="39" spans="1:6" ht="20.25" customHeight="1" x14ac:dyDescent="0.2">
      <c r="A39" s="146"/>
      <c r="B39" s="149"/>
      <c r="C39" s="93" t="s">
        <v>34</v>
      </c>
      <c r="D39" s="94" t="s">
        <v>35</v>
      </c>
      <c r="E39" s="93" t="s">
        <v>34</v>
      </c>
      <c r="F39" s="94" t="s">
        <v>35</v>
      </c>
    </row>
    <row r="40" spans="1:6" ht="15" customHeight="1" thickBot="1" x14ac:dyDescent="0.25">
      <c r="A40" s="147"/>
      <c r="B40" s="136"/>
      <c r="C40" s="152" t="s">
        <v>47</v>
      </c>
      <c r="D40" s="152"/>
      <c r="E40" s="152"/>
      <c r="F40" s="153"/>
    </row>
    <row r="41" spans="1:6" ht="12.75" customHeight="1" x14ac:dyDescent="0.2">
      <c r="A41" s="99" t="s">
        <v>28</v>
      </c>
      <c r="B41" s="95">
        <v>1</v>
      </c>
      <c r="C41" s="100">
        <v>26936116</v>
      </c>
      <c r="D41" s="101">
        <v>6895100</v>
      </c>
      <c r="E41" s="100">
        <v>28079066</v>
      </c>
      <c r="F41" s="102">
        <v>7131149</v>
      </c>
    </row>
    <row r="42" spans="1:6" ht="12.75" customHeight="1" thickBot="1" x14ac:dyDescent="0.25">
      <c r="A42" s="96" t="s">
        <v>38</v>
      </c>
      <c r="B42" s="97">
        <v>2</v>
      </c>
      <c r="C42" s="105">
        <v>0</v>
      </c>
      <c r="D42" s="103">
        <v>0</v>
      </c>
      <c r="E42" s="7">
        <v>0</v>
      </c>
      <c r="F42" s="104">
        <v>0</v>
      </c>
    </row>
    <row r="43" spans="1:6" x14ac:dyDescent="0.2">
      <c r="A43" s="36"/>
      <c r="B43" s="71"/>
      <c r="C43" s="71"/>
      <c r="D43" s="69"/>
      <c r="E43" s="70"/>
      <c r="F43" s="72"/>
    </row>
    <row r="44" spans="1:6" x14ac:dyDescent="0.2">
      <c r="A44" s="36"/>
      <c r="B44" s="71"/>
      <c r="C44" s="71"/>
      <c r="D44" s="69"/>
      <c r="E44" s="70"/>
      <c r="F44" s="72"/>
    </row>
    <row r="45" spans="1:6" ht="15.75" x14ac:dyDescent="0.2">
      <c r="A45" s="51" t="s">
        <v>39</v>
      </c>
      <c r="B45" s="71"/>
      <c r="C45" s="71"/>
      <c r="D45" s="69"/>
      <c r="E45" s="70"/>
      <c r="F45" s="72"/>
    </row>
    <row r="46" spans="1:6" ht="13.5" thickBot="1" x14ac:dyDescent="0.25">
      <c r="A46" s="36"/>
      <c r="B46" s="71"/>
      <c r="C46" s="76"/>
      <c r="D46" s="76"/>
    </row>
    <row r="47" spans="1:6" x14ac:dyDescent="0.2">
      <c r="A47" s="133" t="s">
        <v>33</v>
      </c>
      <c r="B47" s="135" t="s">
        <v>18</v>
      </c>
      <c r="C47" s="137" t="s">
        <v>40</v>
      </c>
      <c r="D47" s="138"/>
      <c r="E47" s="106"/>
      <c r="F47" s="106"/>
    </row>
    <row r="48" spans="1:6" ht="13.5" thickBot="1" x14ac:dyDescent="0.25">
      <c r="A48" s="134"/>
      <c r="B48" s="136"/>
      <c r="C48" s="107" t="s">
        <v>41</v>
      </c>
      <c r="D48" s="108">
        <v>42094</v>
      </c>
      <c r="E48" s="82"/>
      <c r="F48" s="106"/>
    </row>
    <row r="49" spans="1:6" x14ac:dyDescent="0.2">
      <c r="A49" s="99" t="s">
        <v>28</v>
      </c>
      <c r="B49" s="46">
        <v>1</v>
      </c>
      <c r="C49" s="139">
        <v>392017218</v>
      </c>
      <c r="D49" s="140"/>
      <c r="E49" s="109"/>
      <c r="F49" s="109"/>
    </row>
    <row r="50" spans="1:6" ht="13.5" thickBot="1" x14ac:dyDescent="0.25">
      <c r="A50" s="96" t="s">
        <v>38</v>
      </c>
      <c r="B50" s="48">
        <v>2</v>
      </c>
      <c r="C50" s="141">
        <v>6897</v>
      </c>
      <c r="D50" s="142"/>
      <c r="E50" s="109"/>
      <c r="F50" s="109"/>
    </row>
    <row r="51" spans="1:6" x14ac:dyDescent="0.2">
      <c r="A51" s="36"/>
      <c r="B51" s="71"/>
      <c r="C51" s="71"/>
      <c r="D51" s="69"/>
      <c r="E51" s="70"/>
      <c r="F51" s="72"/>
    </row>
    <row r="52" spans="1:6" x14ac:dyDescent="0.2">
      <c r="A52" s="36"/>
      <c r="B52" s="71"/>
      <c r="C52" s="71"/>
      <c r="D52" s="69"/>
      <c r="E52" s="70"/>
      <c r="F52" s="72"/>
    </row>
    <row r="53" spans="1:6" ht="51" x14ac:dyDescent="0.25">
      <c r="A53" s="98" t="s">
        <v>26</v>
      </c>
      <c r="B53" s="73"/>
      <c r="C53" s="73"/>
      <c r="D53" s="74"/>
      <c r="E53" s="74"/>
      <c r="F53" s="75"/>
    </row>
  </sheetData>
  <mergeCells count="13">
    <mergeCell ref="A47:A48"/>
    <mergeCell ref="B47:B48"/>
    <mergeCell ref="C47:D47"/>
    <mergeCell ref="C49:D49"/>
    <mergeCell ref="C50:D50"/>
    <mergeCell ref="A12:B12"/>
    <mergeCell ref="E12:F12"/>
    <mergeCell ref="A14:B14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3"/>
  <sheetViews>
    <sheetView workbookViewId="0">
      <selection activeCell="J9" sqref="J9"/>
    </sheetView>
  </sheetViews>
  <sheetFormatPr defaultRowHeight="12.75" x14ac:dyDescent="0.2"/>
  <cols>
    <col min="1" max="2" width="18.28515625" customWidth="1"/>
    <col min="3" max="6" width="15.7109375" customWidth="1"/>
    <col min="7" max="7" width="16.5703125" customWidth="1"/>
    <col min="8" max="8" width="12.85546875" customWidth="1"/>
  </cols>
  <sheetData>
    <row r="1" spans="1:6" x14ac:dyDescent="0.2">
      <c r="A1" s="21"/>
      <c r="B1" s="21"/>
      <c r="C1" s="21"/>
      <c r="D1" s="21"/>
      <c r="E1" s="21"/>
      <c r="F1" s="21"/>
    </row>
    <row r="2" spans="1:6" ht="18" x14ac:dyDescent="0.25">
      <c r="A2" s="55"/>
      <c r="B2" s="54"/>
      <c r="C2" s="54"/>
      <c r="D2" s="54"/>
      <c r="E2" s="54"/>
      <c r="F2" s="54"/>
    </row>
    <row r="3" spans="1:6" ht="16.5" x14ac:dyDescent="0.25">
      <c r="A3" s="53" t="s">
        <v>23</v>
      </c>
      <c r="B3" s="22"/>
      <c r="C3" s="22"/>
      <c r="D3" s="22"/>
      <c r="E3" s="22"/>
      <c r="F3" s="22"/>
    </row>
    <row r="4" spans="1:6" ht="16.5" x14ac:dyDescent="0.25">
      <c r="A4" s="53" t="s">
        <v>24</v>
      </c>
      <c r="B4" s="22"/>
      <c r="C4" s="22"/>
      <c r="D4" s="22"/>
      <c r="E4" s="22"/>
      <c r="F4" s="22"/>
    </row>
    <row r="5" spans="1:6" ht="13.5" thickBot="1" x14ac:dyDescent="0.25">
      <c r="A5" s="24"/>
      <c r="B5" s="22"/>
      <c r="C5" s="22"/>
      <c r="D5" s="22"/>
      <c r="E5" s="22"/>
      <c r="F5" s="22"/>
    </row>
    <row r="6" spans="1:6" ht="13.5" thickBot="1" x14ac:dyDescent="0.25">
      <c r="A6" s="14" t="s">
        <v>2</v>
      </c>
      <c r="B6" s="66" t="s">
        <v>27</v>
      </c>
      <c r="C6" s="67"/>
      <c r="D6" s="67"/>
      <c r="E6" s="67"/>
      <c r="F6" s="68"/>
    </row>
    <row r="7" spans="1:6" x14ac:dyDescent="0.2">
      <c r="A7" s="25"/>
      <c r="B7" s="26"/>
      <c r="C7" s="27"/>
      <c r="D7" s="28"/>
      <c r="E7" s="29"/>
      <c r="F7" s="30"/>
    </row>
    <row r="8" spans="1:6" x14ac:dyDescent="0.2">
      <c r="A8" s="14" t="s">
        <v>22</v>
      </c>
      <c r="B8" s="1" t="s">
        <v>21</v>
      </c>
      <c r="C8" s="3"/>
      <c r="D8" s="2"/>
      <c r="E8" s="10" t="s">
        <v>4</v>
      </c>
      <c r="F8" s="11" t="s">
        <v>1</v>
      </c>
    </row>
    <row r="9" spans="1:6" x14ac:dyDescent="0.2">
      <c r="A9" s="23"/>
      <c r="B9" s="23"/>
      <c r="C9" s="28"/>
      <c r="D9" s="28"/>
      <c r="E9" s="31"/>
      <c r="F9" s="32"/>
    </row>
    <row r="10" spans="1:6" x14ac:dyDescent="0.2">
      <c r="A10" s="14" t="s">
        <v>0</v>
      </c>
      <c r="B10" s="12" t="s">
        <v>30</v>
      </c>
      <c r="C10" s="28"/>
      <c r="D10" s="13"/>
      <c r="E10" s="20" t="s">
        <v>5</v>
      </c>
      <c r="F10" s="12" t="s">
        <v>29</v>
      </c>
    </row>
    <row r="11" spans="1:6" x14ac:dyDescent="0.2">
      <c r="A11" s="25"/>
      <c r="B11" s="26"/>
      <c r="C11" s="28"/>
      <c r="D11" s="28"/>
      <c r="E11" s="31"/>
      <c r="F11" s="32"/>
    </row>
    <row r="12" spans="1:6" ht="12.75" customHeight="1" x14ac:dyDescent="0.2">
      <c r="A12" s="143" t="s">
        <v>36</v>
      </c>
      <c r="B12" s="143"/>
      <c r="C12" s="114"/>
      <c r="D12" s="28"/>
      <c r="E12" s="144"/>
      <c r="F12" s="144"/>
    </row>
    <row r="13" spans="1:6" ht="10.5" customHeight="1" x14ac:dyDescent="0.2">
      <c r="A13" s="78"/>
      <c r="B13" s="79"/>
      <c r="C13" s="79"/>
      <c r="D13" s="28"/>
      <c r="E13" s="115"/>
      <c r="F13" s="115"/>
    </row>
    <row r="14" spans="1:6" ht="12.75" customHeight="1" x14ac:dyDescent="0.2">
      <c r="A14" s="143" t="s">
        <v>37</v>
      </c>
      <c r="B14" s="143"/>
      <c r="C14" s="81"/>
      <c r="D14" s="28"/>
      <c r="E14" s="82"/>
      <c r="F14" s="82"/>
    </row>
    <row r="15" spans="1:6" x14ac:dyDescent="0.2">
      <c r="A15" s="25"/>
      <c r="B15" s="26"/>
      <c r="C15" s="28"/>
      <c r="D15" s="28"/>
      <c r="E15" s="82"/>
      <c r="F15" s="83"/>
    </row>
    <row r="16" spans="1:6" x14ac:dyDescent="0.2">
      <c r="A16" s="33"/>
      <c r="B16" s="60"/>
      <c r="C16" s="60"/>
      <c r="D16" s="60"/>
      <c r="E16" s="34"/>
      <c r="F16" s="28"/>
    </row>
    <row r="17" spans="1:6" ht="15.75" x14ac:dyDescent="0.2">
      <c r="A17" s="52" t="s">
        <v>25</v>
      </c>
      <c r="B17" s="4"/>
      <c r="C17" s="4"/>
      <c r="D17" s="5"/>
      <c r="E17" s="5"/>
      <c r="F17" s="5"/>
    </row>
    <row r="18" spans="1:6" ht="13.5" thickBot="1" x14ac:dyDescent="0.25">
      <c r="A18" s="35"/>
      <c r="B18" s="35"/>
      <c r="C18" s="35"/>
      <c r="D18" s="61"/>
      <c r="E18" s="61"/>
      <c r="F18" s="61"/>
    </row>
    <row r="19" spans="1:6" ht="38.25" x14ac:dyDescent="0.25">
      <c r="A19" s="43" t="s">
        <v>19</v>
      </c>
      <c r="B19" s="39"/>
      <c r="C19" s="44"/>
      <c r="D19" s="50" t="s">
        <v>18</v>
      </c>
      <c r="E19" s="58" t="s">
        <v>31</v>
      </c>
      <c r="F19" s="59" t="s">
        <v>17</v>
      </c>
    </row>
    <row r="20" spans="1:6" ht="13.5" thickBot="1" x14ac:dyDescent="0.25">
      <c r="A20" s="40"/>
      <c r="B20" s="41"/>
      <c r="C20" s="45"/>
      <c r="D20" s="42"/>
      <c r="E20" s="56" t="s">
        <v>20</v>
      </c>
      <c r="F20" s="57">
        <v>42124</v>
      </c>
    </row>
    <row r="21" spans="1:6" x14ac:dyDescent="0.2">
      <c r="A21" s="8" t="s">
        <v>3</v>
      </c>
      <c r="B21" s="49"/>
      <c r="C21" s="49"/>
      <c r="D21" s="46">
        <v>1</v>
      </c>
      <c r="E21" s="84">
        <f>E22+E25+E32+E33+E28</f>
        <v>402945</v>
      </c>
      <c r="F21" s="15">
        <f>+F22+F25+F33+F28</f>
        <v>100</v>
      </c>
    </row>
    <row r="22" spans="1:6" x14ac:dyDescent="0.2">
      <c r="A22" s="62" t="s">
        <v>6</v>
      </c>
      <c r="B22" s="9"/>
      <c r="C22" s="9"/>
      <c r="D22" s="47">
        <v>3</v>
      </c>
      <c r="E22" s="85">
        <f>E23+E24</f>
        <v>28809</v>
      </c>
      <c r="F22" s="16">
        <f>E22/E21*100</f>
        <v>7.1496109890928041</v>
      </c>
    </row>
    <row r="23" spans="1:6" x14ac:dyDescent="0.2">
      <c r="A23" s="63" t="s">
        <v>7</v>
      </c>
      <c r="B23" s="64"/>
      <c r="C23" s="64"/>
      <c r="D23" s="47">
        <v>4</v>
      </c>
      <c r="E23" s="85">
        <v>28809</v>
      </c>
      <c r="F23" s="16">
        <f>E23/E21*100</f>
        <v>7.1496109890928041</v>
      </c>
    </row>
    <row r="24" spans="1:6" x14ac:dyDescent="0.2">
      <c r="A24" s="63" t="s">
        <v>8</v>
      </c>
      <c r="B24" s="64"/>
      <c r="C24" s="64"/>
      <c r="D24" s="47">
        <v>5</v>
      </c>
      <c r="E24" s="85">
        <v>0</v>
      </c>
      <c r="F24" s="16">
        <v>0</v>
      </c>
    </row>
    <row r="25" spans="1:6" hidden="1" x14ac:dyDescent="0.2">
      <c r="A25" s="62" t="s">
        <v>9</v>
      </c>
      <c r="B25" s="64"/>
      <c r="C25" s="64"/>
      <c r="D25" s="47">
        <v>9</v>
      </c>
      <c r="E25" s="85">
        <f>E26+E27</f>
        <v>0</v>
      </c>
      <c r="F25" s="16">
        <f>E25/E21*100</f>
        <v>0</v>
      </c>
    </row>
    <row r="26" spans="1:6" hidden="1" x14ac:dyDescent="0.2">
      <c r="A26" s="63" t="s">
        <v>10</v>
      </c>
      <c r="B26" s="64"/>
      <c r="C26" s="64"/>
      <c r="D26" s="47">
        <v>10</v>
      </c>
      <c r="E26" s="85">
        <v>0</v>
      </c>
      <c r="F26" s="16">
        <f>E26/$E$21*100</f>
        <v>0</v>
      </c>
    </row>
    <row r="27" spans="1:6" hidden="1" x14ac:dyDescent="0.2">
      <c r="A27" s="63" t="s">
        <v>11</v>
      </c>
      <c r="B27" s="64"/>
      <c r="C27" s="64"/>
      <c r="D27" s="47">
        <v>11</v>
      </c>
      <c r="E27" s="85">
        <v>0</v>
      </c>
      <c r="F27" s="16">
        <f>E27/$E$21*100</f>
        <v>0</v>
      </c>
    </row>
    <row r="28" spans="1:6" x14ac:dyDescent="0.2">
      <c r="A28" s="62" t="s">
        <v>12</v>
      </c>
      <c r="B28" s="64"/>
      <c r="C28" s="64"/>
      <c r="D28" s="47">
        <v>12</v>
      </c>
      <c r="E28" s="85">
        <f>+E29+E30+E31</f>
        <v>372284</v>
      </c>
      <c r="F28" s="16">
        <f>E28/$E$21*100</f>
        <v>92.390772934271425</v>
      </c>
    </row>
    <row r="29" spans="1:6" x14ac:dyDescent="0.2">
      <c r="A29" s="63" t="s">
        <v>13</v>
      </c>
      <c r="B29" s="64"/>
      <c r="C29" s="64"/>
      <c r="D29" s="47">
        <v>13</v>
      </c>
      <c r="E29" s="85">
        <v>337285</v>
      </c>
      <c r="F29" s="16">
        <f>E29/$E$21*100</f>
        <v>83.704972142600113</v>
      </c>
    </row>
    <row r="30" spans="1:6" x14ac:dyDescent="0.2">
      <c r="A30" s="63" t="s">
        <v>14</v>
      </c>
      <c r="B30" s="64"/>
      <c r="C30" s="64"/>
      <c r="D30" s="47">
        <v>14</v>
      </c>
      <c r="E30" s="85">
        <v>34999</v>
      </c>
      <c r="F30" s="16">
        <f>E30/$E$21*100</f>
        <v>8.6858007916713191</v>
      </c>
    </row>
    <row r="31" spans="1:6" x14ac:dyDescent="0.2">
      <c r="A31" s="63" t="s">
        <v>15</v>
      </c>
      <c r="B31" s="64"/>
      <c r="C31" s="64"/>
      <c r="D31" s="47">
        <v>15</v>
      </c>
      <c r="E31" s="85">
        <v>0</v>
      </c>
      <c r="F31" s="16">
        <f t="shared" ref="F31:F32" si="0">E31/$E$21*100</f>
        <v>0</v>
      </c>
    </row>
    <row r="32" spans="1:6" hidden="1" x14ac:dyDescent="0.2">
      <c r="A32" s="86" t="s">
        <v>16</v>
      </c>
      <c r="B32" s="87"/>
      <c r="C32" s="87"/>
      <c r="D32" s="88">
        <v>24</v>
      </c>
      <c r="E32" s="89">
        <v>0</v>
      </c>
      <c r="F32" s="90">
        <f t="shared" si="0"/>
        <v>0</v>
      </c>
    </row>
    <row r="33" spans="1:6" ht="12.75" customHeight="1" thickBot="1" x14ac:dyDescent="0.25">
      <c r="A33" s="91" t="s">
        <v>32</v>
      </c>
      <c r="B33" s="65"/>
      <c r="C33" s="65"/>
      <c r="D33" s="48">
        <v>24</v>
      </c>
      <c r="E33" s="92">
        <v>1852</v>
      </c>
      <c r="F33" s="17">
        <f>E33/$E$21*100</f>
        <v>0.4596160766357692</v>
      </c>
    </row>
    <row r="34" spans="1:6" x14ac:dyDescent="0.2">
      <c r="A34" s="36"/>
      <c r="B34" s="37"/>
      <c r="C34" s="37"/>
      <c r="D34" s="38"/>
      <c r="E34" s="18"/>
      <c r="F34" s="19"/>
    </row>
    <row r="35" spans="1:6" x14ac:dyDescent="0.2">
      <c r="A35" s="36"/>
      <c r="B35" s="37"/>
      <c r="C35" s="37"/>
      <c r="D35" s="38"/>
      <c r="E35" s="18"/>
      <c r="F35" s="19"/>
    </row>
    <row r="36" spans="1:6" ht="15.75" x14ac:dyDescent="0.2">
      <c r="A36" s="51" t="s">
        <v>45</v>
      </c>
      <c r="B36" s="6"/>
      <c r="C36" s="6"/>
      <c r="D36" s="6"/>
      <c r="E36" s="6"/>
      <c r="F36" s="6"/>
    </row>
    <row r="37" spans="1:6" ht="13.5" thickBot="1" x14ac:dyDescent="0.25">
      <c r="B37" s="71"/>
      <c r="C37" s="71"/>
      <c r="D37" s="69"/>
      <c r="E37" s="70"/>
      <c r="F37" s="72"/>
    </row>
    <row r="38" spans="1:6" ht="21" customHeight="1" x14ac:dyDescent="0.2">
      <c r="A38" s="145" t="s">
        <v>33</v>
      </c>
      <c r="B38" s="148" t="s">
        <v>18</v>
      </c>
      <c r="C38" s="150" t="s">
        <v>43</v>
      </c>
      <c r="D38" s="151"/>
      <c r="E38" s="150" t="s">
        <v>44</v>
      </c>
      <c r="F38" s="151"/>
    </row>
    <row r="39" spans="1:6" ht="20.25" customHeight="1" x14ac:dyDescent="0.2">
      <c r="A39" s="146"/>
      <c r="B39" s="149"/>
      <c r="C39" s="93" t="s">
        <v>34</v>
      </c>
      <c r="D39" s="94" t="s">
        <v>35</v>
      </c>
      <c r="E39" s="93" t="s">
        <v>34</v>
      </c>
      <c r="F39" s="94" t="s">
        <v>35</v>
      </c>
    </row>
    <row r="40" spans="1:6" ht="15" customHeight="1" thickBot="1" x14ac:dyDescent="0.25">
      <c r="A40" s="147"/>
      <c r="B40" s="136"/>
      <c r="C40" s="152" t="s">
        <v>48</v>
      </c>
      <c r="D40" s="152"/>
      <c r="E40" s="152"/>
      <c r="F40" s="153"/>
    </row>
    <row r="41" spans="1:6" ht="12.75" customHeight="1" x14ac:dyDescent="0.2">
      <c r="A41" s="99" t="s">
        <v>28</v>
      </c>
      <c r="B41" s="95">
        <v>1</v>
      </c>
      <c r="C41" s="100">
        <v>16507658</v>
      </c>
      <c r="D41" s="101">
        <v>10312035</v>
      </c>
      <c r="E41" s="100">
        <v>17734919</v>
      </c>
      <c r="F41" s="102">
        <v>11131543</v>
      </c>
    </row>
    <row r="42" spans="1:6" ht="12.75" customHeight="1" thickBot="1" x14ac:dyDescent="0.25">
      <c r="A42" s="96" t="s">
        <v>38</v>
      </c>
      <c r="B42" s="97">
        <v>2</v>
      </c>
      <c r="C42" s="105">
        <v>0</v>
      </c>
      <c r="D42" s="103">
        <v>0</v>
      </c>
      <c r="E42" s="7">
        <v>0</v>
      </c>
      <c r="F42" s="104">
        <v>0</v>
      </c>
    </row>
    <row r="43" spans="1:6" x14ac:dyDescent="0.2">
      <c r="A43" s="36"/>
      <c r="B43" s="71"/>
      <c r="C43" s="71"/>
      <c r="D43" s="69"/>
      <c r="E43" s="70"/>
      <c r="F43" s="72"/>
    </row>
    <row r="44" spans="1:6" x14ac:dyDescent="0.2">
      <c r="A44" s="36"/>
      <c r="B44" s="71"/>
      <c r="C44" s="71"/>
      <c r="D44" s="69"/>
      <c r="E44" s="70"/>
      <c r="F44" s="72"/>
    </row>
    <row r="45" spans="1:6" ht="15.75" x14ac:dyDescent="0.2">
      <c r="A45" s="51" t="s">
        <v>39</v>
      </c>
      <c r="B45" s="71"/>
      <c r="C45" s="71"/>
      <c r="D45" s="69"/>
      <c r="E45" s="70"/>
      <c r="F45" s="72"/>
    </row>
    <row r="46" spans="1:6" ht="13.5" thickBot="1" x14ac:dyDescent="0.25">
      <c r="A46" s="36"/>
      <c r="B46" s="71"/>
      <c r="C46" s="76"/>
      <c r="D46" s="76"/>
    </row>
    <row r="47" spans="1:6" x14ac:dyDescent="0.2">
      <c r="A47" s="133" t="s">
        <v>33</v>
      </c>
      <c r="B47" s="135" t="s">
        <v>18</v>
      </c>
      <c r="C47" s="137" t="s">
        <v>40</v>
      </c>
      <c r="D47" s="138"/>
      <c r="E47" s="106"/>
      <c r="F47" s="106"/>
    </row>
    <row r="48" spans="1:6" ht="13.5" thickBot="1" x14ac:dyDescent="0.25">
      <c r="A48" s="134"/>
      <c r="B48" s="136"/>
      <c r="C48" s="107" t="s">
        <v>41</v>
      </c>
      <c r="D48" s="108">
        <v>42124</v>
      </c>
      <c r="E48" s="82"/>
      <c r="F48" s="106"/>
    </row>
    <row r="49" spans="1:6" x14ac:dyDescent="0.2">
      <c r="A49" s="99" t="s">
        <v>28</v>
      </c>
      <c r="B49" s="46">
        <v>1</v>
      </c>
      <c r="C49" s="139">
        <v>400472561</v>
      </c>
      <c r="D49" s="140"/>
      <c r="E49" s="109"/>
      <c r="F49" s="109"/>
    </row>
    <row r="50" spans="1:6" ht="13.5" thickBot="1" x14ac:dyDescent="0.25">
      <c r="A50" s="96" t="s">
        <v>38</v>
      </c>
      <c r="B50" s="48">
        <v>2</v>
      </c>
      <c r="C50" s="141">
        <v>6932</v>
      </c>
      <c r="D50" s="142"/>
      <c r="E50" s="109"/>
      <c r="F50" s="109"/>
    </row>
    <row r="51" spans="1:6" x14ac:dyDescent="0.2">
      <c r="A51" s="36"/>
      <c r="B51" s="71"/>
      <c r="C51" s="71"/>
      <c r="D51" s="69"/>
      <c r="E51" s="70"/>
      <c r="F51" s="72"/>
    </row>
    <row r="52" spans="1:6" x14ac:dyDescent="0.2">
      <c r="A52" s="36"/>
      <c r="B52" s="71"/>
      <c r="C52" s="71"/>
      <c r="D52" s="69"/>
      <c r="E52" s="70"/>
      <c r="F52" s="72"/>
    </row>
    <row r="53" spans="1:6" ht="51" x14ac:dyDescent="0.25">
      <c r="A53" s="98" t="s">
        <v>26</v>
      </c>
      <c r="B53" s="73"/>
      <c r="C53" s="73"/>
      <c r="D53" s="74"/>
      <c r="E53" s="74"/>
      <c r="F53" s="75"/>
    </row>
  </sheetData>
  <mergeCells count="13">
    <mergeCell ref="A47:A48"/>
    <mergeCell ref="B47:B48"/>
    <mergeCell ref="C47:D47"/>
    <mergeCell ref="C49:D49"/>
    <mergeCell ref="C50:D50"/>
    <mergeCell ref="A12:B12"/>
    <mergeCell ref="E12:F12"/>
    <mergeCell ref="A14:B14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3"/>
  <sheetViews>
    <sheetView workbookViewId="0">
      <selection activeCell="J9" sqref="J9"/>
    </sheetView>
  </sheetViews>
  <sheetFormatPr defaultRowHeight="12.75" x14ac:dyDescent="0.2"/>
  <cols>
    <col min="1" max="2" width="18.28515625" customWidth="1"/>
    <col min="3" max="6" width="15.7109375" customWidth="1"/>
    <col min="7" max="7" width="16.5703125" customWidth="1"/>
    <col min="8" max="8" width="12.85546875" customWidth="1"/>
  </cols>
  <sheetData>
    <row r="1" spans="1:6" x14ac:dyDescent="0.2">
      <c r="A1" s="21"/>
      <c r="B1" s="21"/>
      <c r="C1" s="21"/>
      <c r="D1" s="21"/>
      <c r="E1" s="21"/>
      <c r="F1" s="21"/>
    </row>
    <row r="2" spans="1:6" ht="18" x14ac:dyDescent="0.25">
      <c r="A2" s="55"/>
      <c r="B2" s="54"/>
      <c r="C2" s="54"/>
      <c r="D2" s="54"/>
      <c r="E2" s="54"/>
      <c r="F2" s="54"/>
    </row>
    <row r="3" spans="1:6" ht="16.5" x14ac:dyDescent="0.25">
      <c r="A3" s="53" t="s">
        <v>23</v>
      </c>
      <c r="B3" s="22"/>
      <c r="C3" s="22"/>
      <c r="D3" s="22"/>
      <c r="E3" s="22"/>
      <c r="F3" s="22"/>
    </row>
    <row r="4" spans="1:6" ht="16.5" x14ac:dyDescent="0.25">
      <c r="A4" s="53" t="s">
        <v>24</v>
      </c>
      <c r="B4" s="22"/>
      <c r="C4" s="22"/>
      <c r="D4" s="22"/>
      <c r="E4" s="22"/>
      <c r="F4" s="22"/>
    </row>
    <row r="5" spans="1:6" ht="13.5" thickBot="1" x14ac:dyDescent="0.25">
      <c r="A5" s="24"/>
      <c r="B5" s="22"/>
      <c r="C5" s="22"/>
      <c r="D5" s="22"/>
      <c r="E5" s="22"/>
      <c r="F5" s="22"/>
    </row>
    <row r="6" spans="1:6" ht="13.5" thickBot="1" x14ac:dyDescent="0.25">
      <c r="A6" s="14" t="s">
        <v>2</v>
      </c>
      <c r="B6" s="66" t="s">
        <v>27</v>
      </c>
      <c r="C6" s="67"/>
      <c r="D6" s="67"/>
      <c r="E6" s="67"/>
      <c r="F6" s="68"/>
    </row>
    <row r="7" spans="1:6" x14ac:dyDescent="0.2">
      <c r="A7" s="25"/>
      <c r="B7" s="26"/>
      <c r="C7" s="27"/>
      <c r="D7" s="28"/>
      <c r="E7" s="29"/>
      <c r="F7" s="30"/>
    </row>
    <row r="8" spans="1:6" x14ac:dyDescent="0.2">
      <c r="A8" s="14" t="s">
        <v>22</v>
      </c>
      <c r="B8" s="1" t="s">
        <v>21</v>
      </c>
      <c r="C8" s="3"/>
      <c r="D8" s="2"/>
      <c r="E8" s="10" t="s">
        <v>4</v>
      </c>
      <c r="F8" s="11" t="s">
        <v>1</v>
      </c>
    </row>
    <row r="9" spans="1:6" x14ac:dyDescent="0.2">
      <c r="A9" s="23"/>
      <c r="B9" s="23"/>
      <c r="C9" s="28"/>
      <c r="D9" s="28"/>
      <c r="E9" s="31"/>
      <c r="F9" s="32"/>
    </row>
    <row r="10" spans="1:6" x14ac:dyDescent="0.2">
      <c r="A10" s="14" t="s">
        <v>0</v>
      </c>
      <c r="B10" s="12" t="s">
        <v>30</v>
      </c>
      <c r="C10" s="28"/>
      <c r="D10" s="13"/>
      <c r="E10" s="20" t="s">
        <v>5</v>
      </c>
      <c r="F10" s="12" t="s">
        <v>29</v>
      </c>
    </row>
    <row r="11" spans="1:6" x14ac:dyDescent="0.2">
      <c r="A11" s="25"/>
      <c r="B11" s="26"/>
      <c r="C11" s="28"/>
      <c r="D11" s="28"/>
      <c r="E11" s="31"/>
      <c r="F11" s="32"/>
    </row>
    <row r="12" spans="1:6" ht="12.75" customHeight="1" x14ac:dyDescent="0.2">
      <c r="A12" s="143" t="s">
        <v>36</v>
      </c>
      <c r="B12" s="143"/>
      <c r="C12" s="116"/>
      <c r="D12" s="28"/>
      <c r="E12" s="144"/>
      <c r="F12" s="144"/>
    </row>
    <row r="13" spans="1:6" ht="10.5" customHeight="1" x14ac:dyDescent="0.2">
      <c r="A13" s="78"/>
      <c r="B13" s="79"/>
      <c r="C13" s="79"/>
      <c r="D13" s="28"/>
      <c r="E13" s="117"/>
      <c r="F13" s="117"/>
    </row>
    <row r="14" spans="1:6" ht="12.75" customHeight="1" x14ac:dyDescent="0.2">
      <c r="A14" s="143" t="s">
        <v>37</v>
      </c>
      <c r="B14" s="143"/>
      <c r="C14" s="81"/>
      <c r="D14" s="28"/>
      <c r="E14" s="82"/>
      <c r="F14" s="82"/>
    </row>
    <row r="15" spans="1:6" x14ac:dyDescent="0.2">
      <c r="A15" s="25"/>
      <c r="B15" s="26"/>
      <c r="C15" s="28"/>
      <c r="D15" s="28"/>
      <c r="E15" s="82"/>
      <c r="F15" s="83"/>
    </row>
    <row r="16" spans="1:6" x14ac:dyDescent="0.2">
      <c r="A16" s="33"/>
      <c r="B16" s="60"/>
      <c r="C16" s="60"/>
      <c r="D16" s="60"/>
      <c r="E16" s="34"/>
      <c r="F16" s="28"/>
    </row>
    <row r="17" spans="1:6" ht="15.75" x14ac:dyDescent="0.2">
      <c r="A17" s="52" t="s">
        <v>25</v>
      </c>
      <c r="B17" s="4"/>
      <c r="C17" s="4"/>
      <c r="D17" s="5"/>
      <c r="E17" s="5"/>
      <c r="F17" s="5"/>
    </row>
    <row r="18" spans="1:6" ht="13.5" thickBot="1" x14ac:dyDescent="0.25">
      <c r="A18" s="35"/>
      <c r="B18" s="35"/>
      <c r="C18" s="35"/>
      <c r="D18" s="61"/>
      <c r="E18" s="61"/>
      <c r="F18" s="61"/>
    </row>
    <row r="19" spans="1:6" ht="38.25" x14ac:dyDescent="0.25">
      <c r="A19" s="43" t="s">
        <v>19</v>
      </c>
      <c r="B19" s="39"/>
      <c r="C19" s="44"/>
      <c r="D19" s="50" t="s">
        <v>18</v>
      </c>
      <c r="E19" s="58" t="s">
        <v>31</v>
      </c>
      <c r="F19" s="59" t="s">
        <v>17</v>
      </c>
    </row>
    <row r="20" spans="1:6" ht="13.5" thickBot="1" x14ac:dyDescent="0.25">
      <c r="A20" s="40"/>
      <c r="B20" s="41"/>
      <c r="C20" s="45"/>
      <c r="D20" s="42"/>
      <c r="E20" s="56" t="s">
        <v>20</v>
      </c>
      <c r="F20" s="57">
        <v>42155</v>
      </c>
    </row>
    <row r="21" spans="1:6" x14ac:dyDescent="0.2">
      <c r="A21" s="8" t="s">
        <v>3</v>
      </c>
      <c r="B21" s="49"/>
      <c r="C21" s="49"/>
      <c r="D21" s="46">
        <v>1</v>
      </c>
      <c r="E21" s="84">
        <f>E22+E25+E32+E33+E28</f>
        <v>408877</v>
      </c>
      <c r="F21" s="15">
        <f>+F22+F25+F33+F28</f>
        <v>100</v>
      </c>
    </row>
    <row r="22" spans="1:6" x14ac:dyDescent="0.2">
      <c r="A22" s="62" t="s">
        <v>6</v>
      </c>
      <c r="B22" s="9"/>
      <c r="C22" s="9"/>
      <c r="D22" s="47">
        <v>3</v>
      </c>
      <c r="E22" s="85">
        <f>E23+E24</f>
        <v>34606</v>
      </c>
      <c r="F22" s="16">
        <f>E22/E21*100</f>
        <v>8.4636700034484704</v>
      </c>
    </row>
    <row r="23" spans="1:6" x14ac:dyDescent="0.2">
      <c r="A23" s="63" t="s">
        <v>7</v>
      </c>
      <c r="B23" s="64"/>
      <c r="C23" s="64"/>
      <c r="D23" s="47">
        <v>4</v>
      </c>
      <c r="E23" s="85">
        <v>34606</v>
      </c>
      <c r="F23" s="16">
        <f>E23/E21*100</f>
        <v>8.4636700034484704</v>
      </c>
    </row>
    <row r="24" spans="1:6" x14ac:dyDescent="0.2">
      <c r="A24" s="63" t="s">
        <v>8</v>
      </c>
      <c r="B24" s="64"/>
      <c r="C24" s="64"/>
      <c r="D24" s="47">
        <v>5</v>
      </c>
      <c r="E24" s="85">
        <v>0</v>
      </c>
      <c r="F24" s="16">
        <v>0</v>
      </c>
    </row>
    <row r="25" spans="1:6" hidden="1" x14ac:dyDescent="0.2">
      <c r="A25" s="62" t="s">
        <v>9</v>
      </c>
      <c r="B25" s="64"/>
      <c r="C25" s="64"/>
      <c r="D25" s="47">
        <v>9</v>
      </c>
      <c r="E25" s="85">
        <f>E26+E27</f>
        <v>0</v>
      </c>
      <c r="F25" s="16">
        <f>E25/E21*100</f>
        <v>0</v>
      </c>
    </row>
    <row r="26" spans="1:6" hidden="1" x14ac:dyDescent="0.2">
      <c r="A26" s="63" t="s">
        <v>10</v>
      </c>
      <c r="B26" s="64"/>
      <c r="C26" s="64"/>
      <c r="D26" s="47">
        <v>10</v>
      </c>
      <c r="E26" s="85">
        <v>0</v>
      </c>
      <c r="F26" s="16">
        <f>E26/$E$21*100</f>
        <v>0</v>
      </c>
    </row>
    <row r="27" spans="1:6" hidden="1" x14ac:dyDescent="0.2">
      <c r="A27" s="63" t="s">
        <v>11</v>
      </c>
      <c r="B27" s="64"/>
      <c r="C27" s="64"/>
      <c r="D27" s="47">
        <v>11</v>
      </c>
      <c r="E27" s="85">
        <v>0</v>
      </c>
      <c r="F27" s="16">
        <f>E27/$E$21*100</f>
        <v>0</v>
      </c>
    </row>
    <row r="28" spans="1:6" x14ac:dyDescent="0.2">
      <c r="A28" s="62" t="s">
        <v>12</v>
      </c>
      <c r="B28" s="64"/>
      <c r="C28" s="64"/>
      <c r="D28" s="47">
        <v>12</v>
      </c>
      <c r="E28" s="85">
        <f>+E29+E30+E31</f>
        <v>373268</v>
      </c>
      <c r="F28" s="16">
        <f>E28/$E$21*100</f>
        <v>91.291023950968139</v>
      </c>
    </row>
    <row r="29" spans="1:6" x14ac:dyDescent="0.2">
      <c r="A29" s="63" t="s">
        <v>13</v>
      </c>
      <c r="B29" s="64"/>
      <c r="C29" s="64"/>
      <c r="D29" s="47">
        <v>13</v>
      </c>
      <c r="E29" s="85">
        <v>338947</v>
      </c>
      <c r="F29" s="16">
        <f>E29/$E$21*100</f>
        <v>82.897057061169988</v>
      </c>
    </row>
    <row r="30" spans="1:6" x14ac:dyDescent="0.2">
      <c r="A30" s="63" t="s">
        <v>14</v>
      </c>
      <c r="B30" s="64"/>
      <c r="C30" s="64"/>
      <c r="D30" s="47">
        <v>14</v>
      </c>
      <c r="E30" s="85">
        <v>34321</v>
      </c>
      <c r="F30" s="16">
        <f>E30/$E$21*100</f>
        <v>8.3939668897981541</v>
      </c>
    </row>
    <row r="31" spans="1:6" x14ac:dyDescent="0.2">
      <c r="A31" s="63" t="s">
        <v>15</v>
      </c>
      <c r="B31" s="64"/>
      <c r="C31" s="64"/>
      <c r="D31" s="47">
        <v>15</v>
      </c>
      <c r="E31" s="85">
        <v>0</v>
      </c>
      <c r="F31" s="16">
        <f t="shared" ref="F31:F32" si="0">E31/$E$21*100</f>
        <v>0</v>
      </c>
    </row>
    <row r="32" spans="1:6" hidden="1" x14ac:dyDescent="0.2">
      <c r="A32" s="86" t="s">
        <v>16</v>
      </c>
      <c r="B32" s="87"/>
      <c r="C32" s="87"/>
      <c r="D32" s="88">
        <v>24</v>
      </c>
      <c r="E32" s="89">
        <v>0</v>
      </c>
      <c r="F32" s="90">
        <f t="shared" si="0"/>
        <v>0</v>
      </c>
    </row>
    <row r="33" spans="1:6" ht="12.75" customHeight="1" thickBot="1" x14ac:dyDescent="0.25">
      <c r="A33" s="91" t="s">
        <v>32</v>
      </c>
      <c r="B33" s="65"/>
      <c r="C33" s="65"/>
      <c r="D33" s="48">
        <v>24</v>
      </c>
      <c r="E33" s="92">
        <v>1003</v>
      </c>
      <c r="F33" s="17">
        <f>E33/$E$21*100</f>
        <v>0.24530604558339061</v>
      </c>
    </row>
    <row r="34" spans="1:6" x14ac:dyDescent="0.2">
      <c r="A34" s="36"/>
      <c r="B34" s="37"/>
      <c r="C34" s="37"/>
      <c r="D34" s="38"/>
      <c r="E34" s="18"/>
      <c r="F34" s="19"/>
    </row>
    <row r="35" spans="1:6" x14ac:dyDescent="0.2">
      <c r="A35" s="36"/>
      <c r="B35" s="37"/>
      <c r="C35" s="37"/>
      <c r="D35" s="38"/>
      <c r="E35" s="18"/>
      <c r="F35" s="19"/>
    </row>
    <row r="36" spans="1:6" ht="15.75" x14ac:dyDescent="0.2">
      <c r="A36" s="51" t="s">
        <v>45</v>
      </c>
      <c r="B36" s="6"/>
      <c r="C36" s="6"/>
      <c r="D36" s="6"/>
      <c r="E36" s="6"/>
      <c r="F36" s="6"/>
    </row>
    <row r="37" spans="1:6" ht="13.5" thickBot="1" x14ac:dyDescent="0.25">
      <c r="B37" s="71"/>
      <c r="C37" s="71"/>
      <c r="D37" s="69"/>
      <c r="E37" s="70"/>
      <c r="F37" s="72"/>
    </row>
    <row r="38" spans="1:6" ht="21" customHeight="1" x14ac:dyDescent="0.2">
      <c r="A38" s="145" t="s">
        <v>33</v>
      </c>
      <c r="B38" s="148" t="s">
        <v>18</v>
      </c>
      <c r="C38" s="150" t="s">
        <v>43</v>
      </c>
      <c r="D38" s="151"/>
      <c r="E38" s="150" t="s">
        <v>44</v>
      </c>
      <c r="F38" s="151"/>
    </row>
    <row r="39" spans="1:6" ht="20.25" customHeight="1" x14ac:dyDescent="0.2">
      <c r="A39" s="146"/>
      <c r="B39" s="149"/>
      <c r="C39" s="93" t="s">
        <v>34</v>
      </c>
      <c r="D39" s="94" t="s">
        <v>35</v>
      </c>
      <c r="E39" s="93" t="s">
        <v>34</v>
      </c>
      <c r="F39" s="94" t="s">
        <v>35</v>
      </c>
    </row>
    <row r="40" spans="1:6" ht="15" customHeight="1" thickBot="1" x14ac:dyDescent="0.25">
      <c r="A40" s="147"/>
      <c r="B40" s="136"/>
      <c r="C40" s="152" t="s">
        <v>49</v>
      </c>
      <c r="D40" s="152"/>
      <c r="E40" s="152"/>
      <c r="F40" s="153"/>
    </row>
    <row r="41" spans="1:6" ht="12.75" customHeight="1" x14ac:dyDescent="0.2">
      <c r="A41" s="99" t="s">
        <v>28</v>
      </c>
      <c r="B41" s="95">
        <v>1</v>
      </c>
      <c r="C41" s="100">
        <v>13761952</v>
      </c>
      <c r="D41" s="101">
        <v>5481279</v>
      </c>
      <c r="E41" s="100">
        <v>14696725</v>
      </c>
      <c r="F41" s="102">
        <v>5835848</v>
      </c>
    </row>
    <row r="42" spans="1:6" ht="12.75" customHeight="1" thickBot="1" x14ac:dyDescent="0.25">
      <c r="A42" s="96" t="s">
        <v>38</v>
      </c>
      <c r="B42" s="97">
        <v>2</v>
      </c>
      <c r="C42" s="105">
        <v>0</v>
      </c>
      <c r="D42" s="103">
        <v>0</v>
      </c>
      <c r="E42" s="7">
        <v>0</v>
      </c>
      <c r="F42" s="104">
        <v>0</v>
      </c>
    </row>
    <row r="43" spans="1:6" x14ac:dyDescent="0.2">
      <c r="A43" s="36"/>
      <c r="B43" s="71"/>
      <c r="C43" s="71"/>
      <c r="D43" s="69"/>
      <c r="E43" s="70"/>
      <c r="F43" s="72"/>
    </row>
    <row r="44" spans="1:6" x14ac:dyDescent="0.2">
      <c r="A44" s="36"/>
      <c r="B44" s="71"/>
      <c r="C44" s="71"/>
      <c r="D44" s="69"/>
      <c r="E44" s="70"/>
      <c r="F44" s="72"/>
    </row>
    <row r="45" spans="1:6" ht="15.75" x14ac:dyDescent="0.2">
      <c r="A45" s="51" t="s">
        <v>39</v>
      </c>
      <c r="B45" s="71"/>
      <c r="C45" s="71"/>
      <c r="D45" s="69"/>
      <c r="E45" s="70"/>
      <c r="F45" s="72"/>
    </row>
    <row r="46" spans="1:6" ht="13.5" thickBot="1" x14ac:dyDescent="0.25">
      <c r="A46" s="36"/>
      <c r="B46" s="71"/>
      <c r="C46" s="76"/>
      <c r="D46" s="76"/>
    </row>
    <row r="47" spans="1:6" x14ac:dyDescent="0.2">
      <c r="A47" s="133" t="s">
        <v>33</v>
      </c>
      <c r="B47" s="135" t="s">
        <v>18</v>
      </c>
      <c r="C47" s="137" t="s">
        <v>40</v>
      </c>
      <c r="D47" s="138"/>
      <c r="E47" s="106"/>
      <c r="F47" s="106"/>
    </row>
    <row r="48" spans="1:6" ht="13.5" thickBot="1" x14ac:dyDescent="0.25">
      <c r="A48" s="134"/>
      <c r="B48" s="136"/>
      <c r="C48" s="107" t="s">
        <v>41</v>
      </c>
      <c r="D48" s="108">
        <v>42153</v>
      </c>
      <c r="E48" s="82"/>
      <c r="F48" s="106"/>
    </row>
    <row r="49" spans="1:6" x14ac:dyDescent="0.2">
      <c r="A49" s="99" t="s">
        <v>28</v>
      </c>
      <c r="B49" s="46">
        <v>1</v>
      </c>
      <c r="C49" s="139">
        <v>406442844</v>
      </c>
      <c r="D49" s="140"/>
      <c r="E49" s="109"/>
      <c r="F49" s="109"/>
    </row>
    <row r="50" spans="1:6" ht="13.5" thickBot="1" x14ac:dyDescent="0.25">
      <c r="A50" s="96" t="s">
        <v>38</v>
      </c>
      <c r="B50" s="48">
        <v>2</v>
      </c>
      <c r="C50" s="141">
        <v>6878</v>
      </c>
      <c r="D50" s="142"/>
      <c r="E50" s="109"/>
      <c r="F50" s="109"/>
    </row>
    <row r="51" spans="1:6" x14ac:dyDescent="0.2">
      <c r="A51" s="36"/>
      <c r="B51" s="71"/>
      <c r="C51" s="71"/>
      <c r="D51" s="69"/>
      <c r="E51" s="70"/>
      <c r="F51" s="72"/>
    </row>
    <row r="52" spans="1:6" x14ac:dyDescent="0.2">
      <c r="A52" s="36"/>
      <c r="B52" s="71"/>
      <c r="C52" s="71"/>
      <c r="D52" s="69"/>
      <c r="E52" s="70"/>
      <c r="F52" s="72"/>
    </row>
    <row r="53" spans="1:6" ht="51" x14ac:dyDescent="0.25">
      <c r="A53" s="98" t="s">
        <v>26</v>
      </c>
      <c r="B53" s="73"/>
      <c r="C53" s="73"/>
      <c r="D53" s="74"/>
      <c r="E53" s="74"/>
      <c r="F53" s="75"/>
    </row>
  </sheetData>
  <mergeCells count="13">
    <mergeCell ref="A12:B12"/>
    <mergeCell ref="E12:F12"/>
    <mergeCell ref="A14:B14"/>
    <mergeCell ref="A38:A40"/>
    <mergeCell ref="B38:B40"/>
    <mergeCell ref="C38:D38"/>
    <mergeCell ref="E38:F38"/>
    <mergeCell ref="C40:F40"/>
    <mergeCell ref="A47:A48"/>
    <mergeCell ref="B47:B48"/>
    <mergeCell ref="C47:D47"/>
    <mergeCell ref="C49:D49"/>
    <mergeCell ref="C50:D5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4"/>
  <sheetViews>
    <sheetView workbookViewId="0">
      <selection activeCell="J9" sqref="J9"/>
    </sheetView>
  </sheetViews>
  <sheetFormatPr defaultRowHeight="12.75" x14ac:dyDescent="0.2"/>
  <cols>
    <col min="1" max="2" width="18.28515625" customWidth="1"/>
    <col min="3" max="6" width="15.7109375" customWidth="1"/>
    <col min="7" max="7" width="16.5703125" customWidth="1"/>
    <col min="8" max="8" width="12.85546875" customWidth="1"/>
  </cols>
  <sheetData>
    <row r="1" spans="1:6" x14ac:dyDescent="0.2">
      <c r="A1" s="21"/>
      <c r="B1" s="21"/>
      <c r="C1" s="21"/>
      <c r="D1" s="21"/>
      <c r="E1" s="21"/>
      <c r="F1" s="21"/>
    </row>
    <row r="2" spans="1:6" ht="18" x14ac:dyDescent="0.25">
      <c r="A2" s="55"/>
      <c r="B2" s="54"/>
      <c r="C2" s="54"/>
      <c r="D2" s="54"/>
      <c r="E2" s="54"/>
      <c r="F2" s="54"/>
    </row>
    <row r="3" spans="1:6" ht="18" x14ac:dyDescent="0.25">
      <c r="A3" s="55"/>
      <c r="B3" s="54"/>
      <c r="C3" s="54"/>
      <c r="D3" s="54"/>
      <c r="E3" s="54"/>
      <c r="F3" s="54"/>
    </row>
    <row r="4" spans="1:6" ht="16.5" x14ac:dyDescent="0.25">
      <c r="A4" s="53" t="s">
        <v>23</v>
      </c>
      <c r="B4" s="22"/>
      <c r="C4" s="22"/>
      <c r="D4" s="22"/>
      <c r="E4" s="22"/>
      <c r="F4" s="22"/>
    </row>
    <row r="5" spans="1:6" ht="16.5" x14ac:dyDescent="0.25">
      <c r="A5" s="53" t="s">
        <v>24</v>
      </c>
      <c r="B5" s="22"/>
      <c r="C5" s="22"/>
      <c r="D5" s="22"/>
      <c r="E5" s="22"/>
      <c r="F5" s="22"/>
    </row>
    <row r="6" spans="1:6" ht="13.5" thickBot="1" x14ac:dyDescent="0.25">
      <c r="A6" s="24"/>
      <c r="B6" s="22"/>
      <c r="C6" s="22"/>
      <c r="D6" s="22"/>
      <c r="E6" s="22"/>
      <c r="F6" s="22"/>
    </row>
    <row r="7" spans="1:6" ht="13.5" thickBot="1" x14ac:dyDescent="0.25">
      <c r="A7" s="14" t="s">
        <v>2</v>
      </c>
      <c r="B7" s="66" t="s">
        <v>27</v>
      </c>
      <c r="C7" s="67"/>
      <c r="D7" s="67"/>
      <c r="E7" s="67"/>
      <c r="F7" s="68"/>
    </row>
    <row r="8" spans="1:6" x14ac:dyDescent="0.2">
      <c r="A8" s="25"/>
      <c r="B8" s="26"/>
      <c r="C8" s="27"/>
      <c r="D8" s="28"/>
      <c r="E8" s="29"/>
      <c r="F8" s="30"/>
    </row>
    <row r="9" spans="1:6" x14ac:dyDescent="0.2">
      <c r="A9" s="14" t="s">
        <v>22</v>
      </c>
      <c r="B9" s="1" t="s">
        <v>21</v>
      </c>
      <c r="C9" s="3"/>
      <c r="D9" s="2"/>
      <c r="E9" s="10" t="s">
        <v>4</v>
      </c>
      <c r="F9" s="11" t="s">
        <v>1</v>
      </c>
    </row>
    <row r="10" spans="1:6" x14ac:dyDescent="0.2">
      <c r="A10" s="23"/>
      <c r="B10" s="23"/>
      <c r="C10" s="28"/>
      <c r="D10" s="28"/>
      <c r="E10" s="31"/>
      <c r="F10" s="32"/>
    </row>
    <row r="11" spans="1:6" x14ac:dyDescent="0.2">
      <c r="A11" s="14" t="s">
        <v>0</v>
      </c>
      <c r="B11" s="12" t="s">
        <v>30</v>
      </c>
      <c r="C11" s="28"/>
      <c r="D11" s="13"/>
      <c r="E11" s="20" t="s">
        <v>5</v>
      </c>
      <c r="F11" s="12" t="s">
        <v>29</v>
      </c>
    </row>
    <row r="12" spans="1:6" x14ac:dyDescent="0.2">
      <c r="A12" s="25"/>
      <c r="B12" s="26"/>
      <c r="C12" s="28"/>
      <c r="D12" s="28"/>
      <c r="E12" s="31"/>
      <c r="F12" s="32"/>
    </row>
    <row r="13" spans="1:6" ht="12.75" customHeight="1" x14ac:dyDescent="0.2">
      <c r="A13" s="143" t="s">
        <v>36</v>
      </c>
      <c r="B13" s="143"/>
      <c r="C13" s="118"/>
      <c r="D13" s="28"/>
      <c r="E13" s="144"/>
      <c r="F13" s="144"/>
    </row>
    <row r="14" spans="1:6" ht="10.5" customHeight="1" x14ac:dyDescent="0.2">
      <c r="A14" s="78"/>
      <c r="B14" s="79"/>
      <c r="C14" s="79"/>
      <c r="D14" s="28"/>
      <c r="E14" s="119"/>
      <c r="F14" s="119"/>
    </row>
    <row r="15" spans="1:6" ht="12.75" customHeight="1" x14ac:dyDescent="0.2">
      <c r="A15" s="143" t="s">
        <v>37</v>
      </c>
      <c r="B15" s="143"/>
      <c r="C15" s="81"/>
      <c r="D15" s="28"/>
      <c r="E15" s="82"/>
      <c r="F15" s="82"/>
    </row>
    <row r="16" spans="1:6" x14ac:dyDescent="0.2">
      <c r="A16" s="25"/>
      <c r="B16" s="26"/>
      <c r="C16" s="28"/>
      <c r="D16" s="28"/>
      <c r="E16" s="82"/>
      <c r="F16" s="83"/>
    </row>
    <row r="17" spans="1:6" x14ac:dyDescent="0.2">
      <c r="A17" s="33"/>
      <c r="B17" s="60"/>
      <c r="C17" s="60"/>
      <c r="D17" s="60"/>
      <c r="E17" s="34"/>
      <c r="F17" s="28"/>
    </row>
    <row r="18" spans="1:6" ht="15.75" x14ac:dyDescent="0.2">
      <c r="A18" s="52" t="s">
        <v>25</v>
      </c>
      <c r="B18" s="4"/>
      <c r="C18" s="4"/>
      <c r="D18" s="5"/>
      <c r="E18" s="5"/>
      <c r="F18" s="5"/>
    </row>
    <row r="19" spans="1:6" ht="13.5" thickBot="1" x14ac:dyDescent="0.25">
      <c r="A19" s="35"/>
      <c r="B19" s="35"/>
      <c r="C19" s="35"/>
      <c r="D19" s="61"/>
      <c r="E19" s="61"/>
      <c r="F19" s="61"/>
    </row>
    <row r="20" spans="1:6" ht="38.25" x14ac:dyDescent="0.25">
      <c r="A20" s="43" t="s">
        <v>19</v>
      </c>
      <c r="B20" s="39"/>
      <c r="C20" s="44"/>
      <c r="D20" s="50" t="s">
        <v>18</v>
      </c>
      <c r="E20" s="58" t="s">
        <v>31</v>
      </c>
      <c r="F20" s="59" t="s">
        <v>17</v>
      </c>
    </row>
    <row r="21" spans="1:6" ht="13.5" thickBot="1" x14ac:dyDescent="0.25">
      <c r="A21" s="40"/>
      <c r="B21" s="41"/>
      <c r="C21" s="45"/>
      <c r="D21" s="42"/>
      <c r="E21" s="56" t="s">
        <v>20</v>
      </c>
      <c r="F21" s="57">
        <v>42185</v>
      </c>
    </row>
    <row r="22" spans="1:6" x14ac:dyDescent="0.2">
      <c r="A22" s="8" t="s">
        <v>3</v>
      </c>
      <c r="B22" s="49"/>
      <c r="C22" s="49"/>
      <c r="D22" s="46">
        <v>1</v>
      </c>
      <c r="E22" s="84">
        <f>E23+E26+E33+E34+E29</f>
        <v>403384</v>
      </c>
      <c r="F22" s="15">
        <f>+F23+F26+F34+F29</f>
        <v>100</v>
      </c>
    </row>
    <row r="23" spans="1:6" x14ac:dyDescent="0.2">
      <c r="A23" s="62" t="s">
        <v>6</v>
      </c>
      <c r="B23" s="9"/>
      <c r="C23" s="9"/>
      <c r="D23" s="47">
        <v>3</v>
      </c>
      <c r="E23" s="85">
        <f>E24+E25</f>
        <v>47680</v>
      </c>
      <c r="F23" s="16">
        <f>E23/E22*100</f>
        <v>11.820002776510719</v>
      </c>
    </row>
    <row r="24" spans="1:6" x14ac:dyDescent="0.2">
      <c r="A24" s="63" t="s">
        <v>7</v>
      </c>
      <c r="B24" s="64"/>
      <c r="C24" s="64"/>
      <c r="D24" s="47">
        <v>4</v>
      </c>
      <c r="E24" s="85">
        <v>47680</v>
      </c>
      <c r="F24" s="16">
        <f>E24/E22*100</f>
        <v>11.820002776510719</v>
      </c>
    </row>
    <row r="25" spans="1:6" x14ac:dyDescent="0.2">
      <c r="A25" s="63" t="s">
        <v>8</v>
      </c>
      <c r="B25" s="64"/>
      <c r="C25" s="64"/>
      <c r="D25" s="47">
        <v>5</v>
      </c>
      <c r="E25" s="85">
        <v>0</v>
      </c>
      <c r="F25" s="16">
        <v>0</v>
      </c>
    </row>
    <row r="26" spans="1:6" hidden="1" x14ac:dyDescent="0.2">
      <c r="A26" s="62" t="s">
        <v>9</v>
      </c>
      <c r="B26" s="64"/>
      <c r="C26" s="64"/>
      <c r="D26" s="47">
        <v>9</v>
      </c>
      <c r="E26" s="85">
        <f>E27+E28</f>
        <v>0</v>
      </c>
      <c r="F26" s="16">
        <f>E26/E22*100</f>
        <v>0</v>
      </c>
    </row>
    <row r="27" spans="1:6" hidden="1" x14ac:dyDescent="0.2">
      <c r="A27" s="63" t="s">
        <v>10</v>
      </c>
      <c r="B27" s="64"/>
      <c r="C27" s="64"/>
      <c r="D27" s="47">
        <v>10</v>
      </c>
      <c r="E27" s="85">
        <v>0</v>
      </c>
      <c r="F27" s="16">
        <f>E27/$E$22*100</f>
        <v>0</v>
      </c>
    </row>
    <row r="28" spans="1:6" hidden="1" x14ac:dyDescent="0.2">
      <c r="A28" s="63" t="s">
        <v>11</v>
      </c>
      <c r="B28" s="64"/>
      <c r="C28" s="64"/>
      <c r="D28" s="47">
        <v>11</v>
      </c>
      <c r="E28" s="85">
        <v>0</v>
      </c>
      <c r="F28" s="16">
        <f>E28/$E$22*100</f>
        <v>0</v>
      </c>
    </row>
    <row r="29" spans="1:6" x14ac:dyDescent="0.2">
      <c r="A29" s="62" t="s">
        <v>12</v>
      </c>
      <c r="B29" s="64"/>
      <c r="C29" s="64"/>
      <c r="D29" s="47">
        <v>12</v>
      </c>
      <c r="E29" s="85">
        <f>+E30+E31+E32</f>
        <v>353262</v>
      </c>
      <c r="F29" s="16">
        <f>E29/$E$22*100</f>
        <v>87.574618725581573</v>
      </c>
    </row>
    <row r="30" spans="1:6" x14ac:dyDescent="0.2">
      <c r="A30" s="63" t="s">
        <v>13</v>
      </c>
      <c r="B30" s="64"/>
      <c r="C30" s="64"/>
      <c r="D30" s="47">
        <v>13</v>
      </c>
      <c r="E30" s="85">
        <v>320875</v>
      </c>
      <c r="F30" s="16">
        <f>E30/$E$22*100</f>
        <v>79.545792594649271</v>
      </c>
    </row>
    <row r="31" spans="1:6" x14ac:dyDescent="0.2">
      <c r="A31" s="63" t="s">
        <v>14</v>
      </c>
      <c r="B31" s="64"/>
      <c r="C31" s="64"/>
      <c r="D31" s="47">
        <v>14</v>
      </c>
      <c r="E31" s="85">
        <v>32387</v>
      </c>
      <c r="F31" s="16">
        <f>E31/$E$22*100</f>
        <v>8.0288261309323126</v>
      </c>
    </row>
    <row r="32" spans="1:6" x14ac:dyDescent="0.2">
      <c r="A32" s="63" t="s">
        <v>15</v>
      </c>
      <c r="B32" s="64"/>
      <c r="C32" s="64"/>
      <c r="D32" s="47">
        <v>15</v>
      </c>
      <c r="E32" s="85">
        <v>0</v>
      </c>
      <c r="F32" s="16">
        <f t="shared" ref="F32:F33" si="0">E32/$E$22*100</f>
        <v>0</v>
      </c>
    </row>
    <row r="33" spans="1:6" hidden="1" x14ac:dyDescent="0.2">
      <c r="A33" s="86" t="s">
        <v>16</v>
      </c>
      <c r="B33" s="87"/>
      <c r="C33" s="87"/>
      <c r="D33" s="88">
        <v>24</v>
      </c>
      <c r="E33" s="89">
        <v>0</v>
      </c>
      <c r="F33" s="90">
        <f t="shared" si="0"/>
        <v>0</v>
      </c>
    </row>
    <row r="34" spans="1:6" ht="12.75" customHeight="1" thickBot="1" x14ac:dyDescent="0.25">
      <c r="A34" s="91" t="s">
        <v>32</v>
      </c>
      <c r="B34" s="65"/>
      <c r="C34" s="65"/>
      <c r="D34" s="48">
        <v>24</v>
      </c>
      <c r="E34" s="92">
        <v>2442</v>
      </c>
      <c r="F34" s="17">
        <f>E34/$E$22*100</f>
        <v>0.60537849790770082</v>
      </c>
    </row>
    <row r="35" spans="1:6" x14ac:dyDescent="0.2">
      <c r="A35" s="36"/>
      <c r="B35" s="37"/>
      <c r="C35" s="37"/>
      <c r="D35" s="38"/>
      <c r="E35" s="18"/>
      <c r="F35" s="19"/>
    </row>
    <row r="36" spans="1:6" x14ac:dyDescent="0.2">
      <c r="A36" s="36"/>
      <c r="B36" s="37"/>
      <c r="C36" s="37"/>
      <c r="D36" s="38"/>
      <c r="E36" s="18"/>
      <c r="F36" s="19"/>
    </row>
    <row r="37" spans="1:6" ht="15.75" x14ac:dyDescent="0.2">
      <c r="A37" s="51" t="s">
        <v>45</v>
      </c>
      <c r="B37" s="6"/>
      <c r="C37" s="6"/>
      <c r="D37" s="6"/>
      <c r="E37" s="6"/>
      <c r="F37" s="6"/>
    </row>
    <row r="38" spans="1:6" ht="13.5" thickBot="1" x14ac:dyDescent="0.25">
      <c r="B38" s="71"/>
      <c r="C38" s="71"/>
      <c r="D38" s="69"/>
      <c r="E38" s="70"/>
      <c r="F38" s="72"/>
    </row>
    <row r="39" spans="1:6" ht="21" customHeight="1" x14ac:dyDescent="0.2">
      <c r="A39" s="145" t="s">
        <v>33</v>
      </c>
      <c r="B39" s="148" t="s">
        <v>18</v>
      </c>
      <c r="C39" s="150" t="s">
        <v>43</v>
      </c>
      <c r="D39" s="151"/>
      <c r="E39" s="150" t="s">
        <v>44</v>
      </c>
      <c r="F39" s="151"/>
    </row>
    <row r="40" spans="1:6" ht="20.25" customHeight="1" x14ac:dyDescent="0.2">
      <c r="A40" s="146"/>
      <c r="B40" s="149"/>
      <c r="C40" s="93" t="s">
        <v>34</v>
      </c>
      <c r="D40" s="94" t="s">
        <v>35</v>
      </c>
      <c r="E40" s="93" t="s">
        <v>34</v>
      </c>
      <c r="F40" s="94" t="s">
        <v>35</v>
      </c>
    </row>
    <row r="41" spans="1:6" ht="15" customHeight="1" thickBot="1" x14ac:dyDescent="0.25">
      <c r="A41" s="147"/>
      <c r="B41" s="136"/>
      <c r="C41" s="152" t="s">
        <v>50</v>
      </c>
      <c r="D41" s="152"/>
      <c r="E41" s="152"/>
      <c r="F41" s="153"/>
    </row>
    <row r="42" spans="1:6" ht="12.75" customHeight="1" x14ac:dyDescent="0.2">
      <c r="A42" s="99" t="s">
        <v>28</v>
      </c>
      <c r="B42" s="95">
        <v>1</v>
      </c>
      <c r="C42" s="100">
        <v>18264215</v>
      </c>
      <c r="D42" s="101">
        <v>6807080</v>
      </c>
      <c r="E42" s="100">
        <v>18805875</v>
      </c>
      <c r="F42" s="102">
        <v>7081300</v>
      </c>
    </row>
    <row r="43" spans="1:6" ht="12.75" customHeight="1" thickBot="1" x14ac:dyDescent="0.25">
      <c r="A43" s="96" t="s">
        <v>38</v>
      </c>
      <c r="B43" s="97">
        <v>2</v>
      </c>
      <c r="C43" s="105">
        <v>0</v>
      </c>
      <c r="D43" s="103">
        <v>0</v>
      </c>
      <c r="E43" s="7">
        <v>0</v>
      </c>
      <c r="F43" s="104">
        <v>0</v>
      </c>
    </row>
    <row r="44" spans="1:6" x14ac:dyDescent="0.2">
      <c r="A44" s="36"/>
      <c r="B44" s="71"/>
      <c r="C44" s="71"/>
      <c r="D44" s="69"/>
      <c r="E44" s="70"/>
      <c r="F44" s="72"/>
    </row>
    <row r="45" spans="1:6" x14ac:dyDescent="0.2">
      <c r="A45" s="36"/>
      <c r="B45" s="71"/>
      <c r="C45" s="71"/>
      <c r="D45" s="69"/>
      <c r="E45" s="70"/>
      <c r="F45" s="72"/>
    </row>
    <row r="46" spans="1:6" ht="15.75" x14ac:dyDescent="0.2">
      <c r="A46" s="51" t="s">
        <v>39</v>
      </c>
      <c r="B46" s="71"/>
      <c r="C46" s="71"/>
      <c r="D46" s="69"/>
      <c r="E46" s="70"/>
      <c r="F46" s="72"/>
    </row>
    <row r="47" spans="1:6" ht="13.5" thickBot="1" x14ac:dyDescent="0.25">
      <c r="A47" s="36"/>
      <c r="B47" s="71"/>
      <c r="C47" s="76"/>
      <c r="D47" s="76"/>
    </row>
    <row r="48" spans="1:6" x14ac:dyDescent="0.2">
      <c r="A48" s="133" t="s">
        <v>33</v>
      </c>
      <c r="B48" s="135" t="s">
        <v>18</v>
      </c>
      <c r="C48" s="137" t="s">
        <v>40</v>
      </c>
      <c r="D48" s="138"/>
      <c r="E48" s="106"/>
      <c r="F48" s="106"/>
    </row>
    <row r="49" spans="1:6" ht="13.5" thickBot="1" x14ac:dyDescent="0.25">
      <c r="A49" s="134"/>
      <c r="B49" s="136"/>
      <c r="C49" s="107" t="s">
        <v>41</v>
      </c>
      <c r="D49" s="108">
        <v>42185</v>
      </c>
      <c r="E49" s="82"/>
      <c r="F49" s="106"/>
    </row>
    <row r="50" spans="1:6" x14ac:dyDescent="0.2">
      <c r="A50" s="99" t="s">
        <v>28</v>
      </c>
      <c r="B50" s="46">
        <v>1</v>
      </c>
      <c r="C50" s="139">
        <v>401700661</v>
      </c>
      <c r="D50" s="140"/>
      <c r="E50" s="109"/>
      <c r="F50" s="109"/>
    </row>
    <row r="51" spans="1:6" ht="13.5" thickBot="1" x14ac:dyDescent="0.25">
      <c r="A51" s="96" t="s">
        <v>38</v>
      </c>
      <c r="B51" s="48">
        <v>2</v>
      </c>
      <c r="C51" s="141">
        <v>6586</v>
      </c>
      <c r="D51" s="142"/>
      <c r="E51" s="109"/>
      <c r="F51" s="109"/>
    </row>
    <row r="52" spans="1:6" x14ac:dyDescent="0.2">
      <c r="A52" s="36"/>
      <c r="B52" s="71"/>
      <c r="C52" s="71"/>
      <c r="D52" s="69"/>
      <c r="E52" s="70"/>
      <c r="F52" s="72"/>
    </row>
    <row r="53" spans="1:6" x14ac:dyDescent="0.2">
      <c r="A53" s="36"/>
      <c r="B53" s="71"/>
      <c r="C53" s="71"/>
      <c r="D53" s="69"/>
      <c r="E53" s="70"/>
      <c r="F53" s="72"/>
    </row>
    <row r="54" spans="1:6" ht="51" x14ac:dyDescent="0.25">
      <c r="A54" s="98" t="s">
        <v>26</v>
      </c>
      <c r="B54" s="73"/>
      <c r="C54" s="73"/>
      <c r="D54" s="74"/>
      <c r="E54" s="74"/>
      <c r="F54" s="75"/>
    </row>
  </sheetData>
  <mergeCells count="13">
    <mergeCell ref="A13:B13"/>
    <mergeCell ref="E13:F13"/>
    <mergeCell ref="A15:B15"/>
    <mergeCell ref="A39:A41"/>
    <mergeCell ref="B39:B41"/>
    <mergeCell ref="C39:D39"/>
    <mergeCell ref="E39:F39"/>
    <mergeCell ref="C41:F41"/>
    <mergeCell ref="A48:A49"/>
    <mergeCell ref="B48:B49"/>
    <mergeCell ref="C48:D48"/>
    <mergeCell ref="C50:D50"/>
    <mergeCell ref="C51:D51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4"/>
  <sheetViews>
    <sheetView workbookViewId="0">
      <selection activeCell="J9" sqref="J9"/>
    </sheetView>
  </sheetViews>
  <sheetFormatPr defaultRowHeight="12.75" x14ac:dyDescent="0.2"/>
  <cols>
    <col min="1" max="2" width="18.28515625" customWidth="1"/>
    <col min="3" max="6" width="15.7109375" customWidth="1"/>
    <col min="7" max="7" width="16.5703125" customWidth="1"/>
    <col min="8" max="8" width="12.85546875" customWidth="1"/>
  </cols>
  <sheetData>
    <row r="1" spans="1:6" x14ac:dyDescent="0.2">
      <c r="A1" s="21"/>
      <c r="B1" s="21"/>
      <c r="C1" s="21"/>
      <c r="D1" s="21"/>
      <c r="E1" s="21"/>
      <c r="F1" s="21"/>
    </row>
    <row r="2" spans="1:6" ht="18" x14ac:dyDescent="0.25">
      <c r="A2" s="55"/>
      <c r="B2" s="54"/>
      <c r="C2" s="54"/>
      <c r="D2" s="54"/>
      <c r="E2" s="54"/>
      <c r="F2" s="54"/>
    </row>
    <row r="3" spans="1:6" ht="18" x14ac:dyDescent="0.25">
      <c r="A3" s="55"/>
      <c r="B3" s="54"/>
      <c r="C3" s="54"/>
      <c r="D3" s="54"/>
      <c r="E3" s="54"/>
      <c r="F3" s="54"/>
    </row>
    <row r="4" spans="1:6" ht="16.5" x14ac:dyDescent="0.25">
      <c r="A4" s="53" t="s">
        <v>23</v>
      </c>
      <c r="B4" s="22"/>
      <c r="C4" s="22"/>
      <c r="D4" s="22"/>
      <c r="E4" s="22"/>
      <c r="F4" s="22"/>
    </row>
    <row r="5" spans="1:6" ht="16.5" x14ac:dyDescent="0.25">
      <c r="A5" s="53" t="s">
        <v>24</v>
      </c>
      <c r="B5" s="22"/>
      <c r="C5" s="22"/>
      <c r="D5" s="22"/>
      <c r="E5" s="22"/>
      <c r="F5" s="22"/>
    </row>
    <row r="6" spans="1:6" ht="13.5" thickBot="1" x14ac:dyDescent="0.25">
      <c r="A6" s="24"/>
      <c r="B6" s="22"/>
      <c r="C6" s="22"/>
      <c r="D6" s="22"/>
      <c r="E6" s="22"/>
      <c r="F6" s="22"/>
    </row>
    <row r="7" spans="1:6" ht="13.5" thickBot="1" x14ac:dyDescent="0.25">
      <c r="A7" s="14" t="s">
        <v>2</v>
      </c>
      <c r="B7" s="66" t="s">
        <v>27</v>
      </c>
      <c r="C7" s="67"/>
      <c r="D7" s="67"/>
      <c r="E7" s="67"/>
      <c r="F7" s="68"/>
    </row>
    <row r="8" spans="1:6" x14ac:dyDescent="0.2">
      <c r="A8" s="25"/>
      <c r="B8" s="26"/>
      <c r="C8" s="27"/>
      <c r="D8" s="28"/>
      <c r="E8" s="29"/>
      <c r="F8" s="30"/>
    </row>
    <row r="9" spans="1:6" x14ac:dyDescent="0.2">
      <c r="A9" s="14" t="s">
        <v>22</v>
      </c>
      <c r="B9" s="1" t="s">
        <v>21</v>
      </c>
      <c r="C9" s="3"/>
      <c r="D9" s="2"/>
      <c r="E9" s="10" t="s">
        <v>4</v>
      </c>
      <c r="F9" s="11" t="s">
        <v>1</v>
      </c>
    </row>
    <row r="10" spans="1:6" x14ac:dyDescent="0.2">
      <c r="A10" s="23"/>
      <c r="B10" s="23"/>
      <c r="C10" s="28"/>
      <c r="D10" s="28"/>
      <c r="E10" s="31"/>
      <c r="F10" s="32"/>
    </row>
    <row r="11" spans="1:6" x14ac:dyDescent="0.2">
      <c r="A11" s="14" t="s">
        <v>0</v>
      </c>
      <c r="B11" s="12" t="s">
        <v>30</v>
      </c>
      <c r="C11" s="28"/>
      <c r="D11" s="13"/>
      <c r="E11" s="20" t="s">
        <v>5</v>
      </c>
      <c r="F11" s="12" t="s">
        <v>29</v>
      </c>
    </row>
    <row r="12" spans="1:6" x14ac:dyDescent="0.2">
      <c r="A12" s="25"/>
      <c r="B12" s="26"/>
      <c r="C12" s="28"/>
      <c r="D12" s="28"/>
      <c r="E12" s="31"/>
      <c r="F12" s="32"/>
    </row>
    <row r="13" spans="1:6" ht="12.75" customHeight="1" x14ac:dyDescent="0.2">
      <c r="A13" s="143" t="s">
        <v>36</v>
      </c>
      <c r="B13" s="143"/>
      <c r="C13" s="120"/>
      <c r="D13" s="28"/>
      <c r="E13" s="144"/>
      <c r="F13" s="144"/>
    </row>
    <row r="14" spans="1:6" ht="10.5" customHeight="1" x14ac:dyDescent="0.2">
      <c r="A14" s="78"/>
      <c r="B14" s="79"/>
      <c r="C14" s="79"/>
      <c r="D14" s="28"/>
      <c r="E14" s="121"/>
      <c r="F14" s="121"/>
    </row>
    <row r="15" spans="1:6" ht="12.75" customHeight="1" x14ac:dyDescent="0.2">
      <c r="A15" s="143" t="s">
        <v>37</v>
      </c>
      <c r="B15" s="143"/>
      <c r="C15" s="81"/>
      <c r="D15" s="28"/>
      <c r="E15" s="82"/>
      <c r="F15" s="82"/>
    </row>
    <row r="16" spans="1:6" x14ac:dyDescent="0.2">
      <c r="A16" s="25"/>
      <c r="B16" s="26"/>
      <c r="C16" s="28"/>
      <c r="D16" s="28"/>
      <c r="E16" s="82"/>
      <c r="F16" s="83"/>
    </row>
    <row r="17" spans="1:6" x14ac:dyDescent="0.2">
      <c r="A17" s="33"/>
      <c r="B17" s="60"/>
      <c r="C17" s="60"/>
      <c r="D17" s="60"/>
      <c r="E17" s="34"/>
      <c r="F17" s="28"/>
    </row>
    <row r="18" spans="1:6" ht="15.75" x14ac:dyDescent="0.2">
      <c r="A18" s="52" t="s">
        <v>25</v>
      </c>
      <c r="B18" s="4"/>
      <c r="C18" s="4"/>
      <c r="D18" s="5"/>
      <c r="E18" s="5"/>
      <c r="F18" s="5"/>
    </row>
    <row r="19" spans="1:6" ht="13.5" thickBot="1" x14ac:dyDescent="0.25">
      <c r="A19" s="35"/>
      <c r="B19" s="35"/>
      <c r="C19" s="35"/>
      <c r="D19" s="61"/>
      <c r="E19" s="61"/>
      <c r="F19" s="61"/>
    </row>
    <row r="20" spans="1:6" ht="38.25" x14ac:dyDescent="0.25">
      <c r="A20" s="43" t="s">
        <v>19</v>
      </c>
      <c r="B20" s="39"/>
      <c r="C20" s="44"/>
      <c r="D20" s="50" t="s">
        <v>18</v>
      </c>
      <c r="E20" s="58" t="s">
        <v>31</v>
      </c>
      <c r="F20" s="59" t="s">
        <v>17</v>
      </c>
    </row>
    <row r="21" spans="1:6" ht="13.5" thickBot="1" x14ac:dyDescent="0.25">
      <c r="A21" s="40"/>
      <c r="B21" s="41"/>
      <c r="C21" s="45"/>
      <c r="D21" s="42"/>
      <c r="E21" s="56" t="s">
        <v>20</v>
      </c>
      <c r="F21" s="57">
        <v>42216</v>
      </c>
    </row>
    <row r="22" spans="1:6" x14ac:dyDescent="0.2">
      <c r="A22" s="8" t="s">
        <v>3</v>
      </c>
      <c r="B22" s="49"/>
      <c r="C22" s="49"/>
      <c r="D22" s="46">
        <v>1</v>
      </c>
      <c r="E22" s="84">
        <f>E23+E26+E33+E34+E29</f>
        <v>428998</v>
      </c>
      <c r="F22" s="15">
        <f>+F23+F26+F34+F29</f>
        <v>100</v>
      </c>
    </row>
    <row r="23" spans="1:6" x14ac:dyDescent="0.2">
      <c r="A23" s="62" t="s">
        <v>6</v>
      </c>
      <c r="B23" s="9"/>
      <c r="C23" s="9"/>
      <c r="D23" s="47">
        <v>3</v>
      </c>
      <c r="E23" s="85">
        <f>E24+E25</f>
        <v>49243</v>
      </c>
      <c r="F23" s="16">
        <f>E23/E22*100</f>
        <v>11.47860829188015</v>
      </c>
    </row>
    <row r="24" spans="1:6" x14ac:dyDescent="0.2">
      <c r="A24" s="63" t="s">
        <v>7</v>
      </c>
      <c r="B24" s="64"/>
      <c r="C24" s="64"/>
      <c r="D24" s="47">
        <v>4</v>
      </c>
      <c r="E24" s="85">
        <v>49243</v>
      </c>
      <c r="F24" s="16">
        <f>E24/E22*100</f>
        <v>11.47860829188015</v>
      </c>
    </row>
    <row r="25" spans="1:6" x14ac:dyDescent="0.2">
      <c r="A25" s="63" t="s">
        <v>8</v>
      </c>
      <c r="B25" s="64"/>
      <c r="C25" s="64"/>
      <c r="D25" s="47">
        <v>5</v>
      </c>
      <c r="E25" s="85">
        <v>0</v>
      </c>
      <c r="F25" s="16">
        <v>0</v>
      </c>
    </row>
    <row r="26" spans="1:6" hidden="1" x14ac:dyDescent="0.2">
      <c r="A26" s="62" t="s">
        <v>9</v>
      </c>
      <c r="B26" s="64"/>
      <c r="C26" s="64"/>
      <c r="D26" s="47">
        <v>9</v>
      </c>
      <c r="E26" s="85">
        <f>E27+E28</f>
        <v>0</v>
      </c>
      <c r="F26" s="16">
        <f>E26/E22*100</f>
        <v>0</v>
      </c>
    </row>
    <row r="27" spans="1:6" hidden="1" x14ac:dyDescent="0.2">
      <c r="A27" s="63" t="s">
        <v>10</v>
      </c>
      <c r="B27" s="64"/>
      <c r="C27" s="64"/>
      <c r="D27" s="47">
        <v>10</v>
      </c>
      <c r="E27" s="85">
        <v>0</v>
      </c>
      <c r="F27" s="16">
        <f>E27/$E$22*100</f>
        <v>0</v>
      </c>
    </row>
    <row r="28" spans="1:6" hidden="1" x14ac:dyDescent="0.2">
      <c r="A28" s="63" t="s">
        <v>11</v>
      </c>
      <c r="B28" s="64"/>
      <c r="C28" s="64"/>
      <c r="D28" s="47">
        <v>11</v>
      </c>
      <c r="E28" s="85">
        <v>0</v>
      </c>
      <c r="F28" s="16">
        <f>E28/$E$22*100</f>
        <v>0</v>
      </c>
    </row>
    <row r="29" spans="1:6" x14ac:dyDescent="0.2">
      <c r="A29" s="62" t="s">
        <v>12</v>
      </c>
      <c r="B29" s="64"/>
      <c r="C29" s="64"/>
      <c r="D29" s="47">
        <v>12</v>
      </c>
      <c r="E29" s="85">
        <f>+E30+E31+E32</f>
        <v>377418</v>
      </c>
      <c r="F29" s="16">
        <f>E29/$E$22*100</f>
        <v>87.976633923701272</v>
      </c>
    </row>
    <row r="30" spans="1:6" x14ac:dyDescent="0.2">
      <c r="A30" s="63" t="s">
        <v>13</v>
      </c>
      <c r="B30" s="64"/>
      <c r="C30" s="64"/>
      <c r="D30" s="47">
        <v>13</v>
      </c>
      <c r="E30" s="85">
        <v>347014</v>
      </c>
      <c r="F30" s="16">
        <f>E30/$E$22*100</f>
        <v>80.889421395903952</v>
      </c>
    </row>
    <row r="31" spans="1:6" x14ac:dyDescent="0.2">
      <c r="A31" s="63" t="s">
        <v>14</v>
      </c>
      <c r="B31" s="64"/>
      <c r="C31" s="64"/>
      <c r="D31" s="47">
        <v>14</v>
      </c>
      <c r="E31" s="85">
        <v>30404</v>
      </c>
      <c r="F31" s="16">
        <f>E31/$E$22*100</f>
        <v>7.0872125277973321</v>
      </c>
    </row>
    <row r="32" spans="1:6" x14ac:dyDescent="0.2">
      <c r="A32" s="63" t="s">
        <v>15</v>
      </c>
      <c r="B32" s="64"/>
      <c r="C32" s="64"/>
      <c r="D32" s="47">
        <v>15</v>
      </c>
      <c r="E32" s="85">
        <v>0</v>
      </c>
      <c r="F32" s="16">
        <f t="shared" ref="F32:F33" si="0">E32/$E$22*100</f>
        <v>0</v>
      </c>
    </row>
    <row r="33" spans="1:6" hidden="1" x14ac:dyDescent="0.2">
      <c r="A33" s="86" t="s">
        <v>16</v>
      </c>
      <c r="B33" s="87"/>
      <c r="C33" s="87"/>
      <c r="D33" s="88">
        <v>24</v>
      </c>
      <c r="E33" s="89">
        <v>0</v>
      </c>
      <c r="F33" s="90">
        <f t="shared" si="0"/>
        <v>0</v>
      </c>
    </row>
    <row r="34" spans="1:6" ht="12.75" customHeight="1" thickBot="1" x14ac:dyDescent="0.25">
      <c r="A34" s="91" t="s">
        <v>32</v>
      </c>
      <c r="B34" s="65"/>
      <c r="C34" s="65"/>
      <c r="D34" s="48">
        <v>24</v>
      </c>
      <c r="E34" s="92">
        <v>2337</v>
      </c>
      <c r="F34" s="17">
        <f>E34/$E$22*100</f>
        <v>0.54475778441857536</v>
      </c>
    </row>
    <row r="35" spans="1:6" x14ac:dyDescent="0.2">
      <c r="A35" s="36"/>
      <c r="B35" s="37"/>
      <c r="C35" s="37"/>
      <c r="D35" s="38"/>
      <c r="E35" s="18"/>
      <c r="F35" s="19"/>
    </row>
    <row r="36" spans="1:6" x14ac:dyDescent="0.2">
      <c r="A36" s="36"/>
      <c r="B36" s="37"/>
      <c r="C36" s="37"/>
      <c r="D36" s="38"/>
      <c r="E36" s="18"/>
      <c r="F36" s="19"/>
    </row>
    <row r="37" spans="1:6" ht="15.75" x14ac:dyDescent="0.2">
      <c r="A37" s="51" t="s">
        <v>45</v>
      </c>
      <c r="B37" s="6"/>
      <c r="C37" s="6"/>
      <c r="D37" s="6"/>
      <c r="E37" s="6"/>
      <c r="F37" s="6"/>
    </row>
    <row r="38" spans="1:6" ht="13.5" thickBot="1" x14ac:dyDescent="0.25">
      <c r="B38" s="71"/>
      <c r="C38" s="71"/>
      <c r="D38" s="69"/>
      <c r="E38" s="70"/>
      <c r="F38" s="72"/>
    </row>
    <row r="39" spans="1:6" ht="21" customHeight="1" x14ac:dyDescent="0.2">
      <c r="A39" s="145" t="s">
        <v>33</v>
      </c>
      <c r="B39" s="148" t="s">
        <v>18</v>
      </c>
      <c r="C39" s="150" t="s">
        <v>43</v>
      </c>
      <c r="D39" s="151"/>
      <c r="E39" s="150" t="s">
        <v>44</v>
      </c>
      <c r="F39" s="151"/>
    </row>
    <row r="40" spans="1:6" ht="20.25" customHeight="1" x14ac:dyDescent="0.2">
      <c r="A40" s="146"/>
      <c r="B40" s="149"/>
      <c r="C40" s="93" t="s">
        <v>34</v>
      </c>
      <c r="D40" s="94" t="s">
        <v>35</v>
      </c>
      <c r="E40" s="93" t="s">
        <v>34</v>
      </c>
      <c r="F40" s="94" t="s">
        <v>35</v>
      </c>
    </row>
    <row r="41" spans="1:6" ht="15" customHeight="1" thickBot="1" x14ac:dyDescent="0.25">
      <c r="A41" s="147"/>
      <c r="B41" s="136"/>
      <c r="C41" s="152" t="s">
        <v>51</v>
      </c>
      <c r="D41" s="152"/>
      <c r="E41" s="152"/>
      <c r="F41" s="153"/>
    </row>
    <row r="42" spans="1:6" ht="12.75" customHeight="1" x14ac:dyDescent="0.2">
      <c r="A42" s="99" t="s">
        <v>28</v>
      </c>
      <c r="B42" s="95">
        <v>1</v>
      </c>
      <c r="C42" s="100">
        <v>19559476</v>
      </c>
      <c r="D42" s="101">
        <v>3288283</v>
      </c>
      <c r="E42" s="100">
        <v>20055200</v>
      </c>
      <c r="F42" s="102">
        <v>3349990</v>
      </c>
    </row>
    <row r="43" spans="1:6" ht="12.75" customHeight="1" thickBot="1" x14ac:dyDescent="0.25">
      <c r="A43" s="96" t="s">
        <v>38</v>
      </c>
      <c r="B43" s="97">
        <v>2</v>
      </c>
      <c r="C43" s="105">
        <v>0</v>
      </c>
      <c r="D43" s="103">
        <v>0</v>
      </c>
      <c r="E43" s="7">
        <v>0</v>
      </c>
      <c r="F43" s="104">
        <v>0</v>
      </c>
    </row>
    <row r="44" spans="1:6" x14ac:dyDescent="0.2">
      <c r="A44" s="36"/>
      <c r="B44" s="71"/>
      <c r="C44" s="71"/>
      <c r="D44" s="69"/>
      <c r="E44" s="70"/>
      <c r="F44" s="72"/>
    </row>
    <row r="45" spans="1:6" x14ac:dyDescent="0.2">
      <c r="A45" s="36"/>
      <c r="B45" s="71"/>
      <c r="C45" s="71"/>
      <c r="D45" s="69"/>
      <c r="E45" s="70"/>
      <c r="F45" s="72"/>
    </row>
    <row r="46" spans="1:6" ht="15.75" x14ac:dyDescent="0.2">
      <c r="A46" s="51" t="s">
        <v>39</v>
      </c>
      <c r="B46" s="71"/>
      <c r="C46" s="71"/>
      <c r="D46" s="69"/>
      <c r="E46" s="70"/>
      <c r="F46" s="72"/>
    </row>
    <row r="47" spans="1:6" ht="13.5" thickBot="1" x14ac:dyDescent="0.25">
      <c r="A47" s="36"/>
      <c r="B47" s="71"/>
      <c r="C47" s="76"/>
      <c r="D47" s="76"/>
    </row>
    <row r="48" spans="1:6" x14ac:dyDescent="0.2">
      <c r="A48" s="133" t="s">
        <v>33</v>
      </c>
      <c r="B48" s="135" t="s">
        <v>18</v>
      </c>
      <c r="C48" s="137" t="s">
        <v>40</v>
      </c>
      <c r="D48" s="138"/>
      <c r="E48" s="106"/>
      <c r="F48" s="106"/>
    </row>
    <row r="49" spans="1:6" ht="13.5" thickBot="1" x14ac:dyDescent="0.25">
      <c r="A49" s="134"/>
      <c r="B49" s="136"/>
      <c r="C49" s="107" t="s">
        <v>41</v>
      </c>
      <c r="D49" s="108">
        <v>42216</v>
      </c>
      <c r="E49" s="82"/>
      <c r="F49" s="106"/>
    </row>
    <row r="50" spans="1:6" x14ac:dyDescent="0.2">
      <c r="A50" s="99" t="s">
        <v>28</v>
      </c>
      <c r="B50" s="46">
        <v>1</v>
      </c>
      <c r="C50" s="139">
        <v>418554202</v>
      </c>
      <c r="D50" s="140"/>
      <c r="E50" s="109"/>
      <c r="F50" s="109"/>
    </row>
    <row r="51" spans="1:6" ht="13.5" thickBot="1" x14ac:dyDescent="0.25">
      <c r="A51" s="96" t="s">
        <v>38</v>
      </c>
      <c r="B51" s="48">
        <v>2</v>
      </c>
      <c r="C51" s="141">
        <v>6590</v>
      </c>
      <c r="D51" s="142"/>
      <c r="E51" s="109"/>
      <c r="F51" s="109"/>
    </row>
    <row r="52" spans="1:6" x14ac:dyDescent="0.2">
      <c r="A52" s="36"/>
      <c r="B52" s="71"/>
      <c r="C52" s="71"/>
      <c r="D52" s="69"/>
      <c r="E52" s="70"/>
      <c r="F52" s="72"/>
    </row>
    <row r="53" spans="1:6" x14ac:dyDescent="0.2">
      <c r="A53" s="36"/>
      <c r="B53" s="71"/>
      <c r="C53" s="71"/>
      <c r="D53" s="69"/>
      <c r="E53" s="70"/>
      <c r="F53" s="72"/>
    </row>
    <row r="54" spans="1:6" ht="51" x14ac:dyDescent="0.25">
      <c r="A54" s="98" t="s">
        <v>26</v>
      </c>
      <c r="B54" s="73"/>
      <c r="C54" s="73"/>
      <c r="D54" s="74"/>
      <c r="E54" s="74"/>
      <c r="F54" s="75"/>
    </row>
  </sheetData>
  <mergeCells count="13">
    <mergeCell ref="A13:B13"/>
    <mergeCell ref="E13:F13"/>
    <mergeCell ref="A15:B15"/>
    <mergeCell ref="A39:A41"/>
    <mergeCell ref="B39:B41"/>
    <mergeCell ref="C39:D39"/>
    <mergeCell ref="E39:F39"/>
    <mergeCell ref="C41:F41"/>
    <mergeCell ref="A48:A49"/>
    <mergeCell ref="B48:B49"/>
    <mergeCell ref="C48:D48"/>
    <mergeCell ref="C50:D50"/>
    <mergeCell ref="C51:D51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4"/>
  <sheetViews>
    <sheetView workbookViewId="0">
      <selection activeCell="J9" sqref="J9"/>
    </sheetView>
  </sheetViews>
  <sheetFormatPr defaultRowHeight="12.75" x14ac:dyDescent="0.2"/>
  <cols>
    <col min="1" max="2" width="18.28515625" customWidth="1"/>
    <col min="3" max="6" width="15.7109375" customWidth="1"/>
    <col min="7" max="7" width="16.5703125" customWidth="1"/>
    <col min="8" max="8" width="12.85546875" customWidth="1"/>
  </cols>
  <sheetData>
    <row r="1" spans="1:6" x14ac:dyDescent="0.2">
      <c r="A1" s="21"/>
      <c r="B1" s="21"/>
      <c r="C1" s="21"/>
      <c r="D1" s="21"/>
      <c r="E1" s="21"/>
      <c r="F1" s="21"/>
    </row>
    <row r="2" spans="1:6" ht="18" x14ac:dyDescent="0.25">
      <c r="A2" s="55"/>
      <c r="B2" s="54"/>
      <c r="C2" s="54"/>
      <c r="D2" s="54"/>
      <c r="E2" s="54"/>
      <c r="F2" s="54"/>
    </row>
    <row r="3" spans="1:6" ht="18" x14ac:dyDescent="0.25">
      <c r="A3" s="55"/>
      <c r="B3" s="54"/>
      <c r="C3" s="54"/>
      <c r="D3" s="54"/>
      <c r="E3" s="54"/>
      <c r="F3" s="54"/>
    </row>
    <row r="4" spans="1:6" ht="16.5" x14ac:dyDescent="0.25">
      <c r="A4" s="53" t="s">
        <v>23</v>
      </c>
      <c r="B4" s="22"/>
      <c r="C4" s="22"/>
      <c r="D4" s="22"/>
      <c r="E4" s="22"/>
      <c r="F4" s="22"/>
    </row>
    <row r="5" spans="1:6" ht="16.5" x14ac:dyDescent="0.25">
      <c r="A5" s="53" t="s">
        <v>24</v>
      </c>
      <c r="B5" s="22"/>
      <c r="C5" s="22"/>
      <c r="D5" s="22"/>
      <c r="E5" s="22"/>
      <c r="F5" s="22"/>
    </row>
    <row r="6" spans="1:6" ht="13.5" thickBot="1" x14ac:dyDescent="0.25">
      <c r="A6" s="24"/>
      <c r="B6" s="22"/>
      <c r="C6" s="22"/>
      <c r="D6" s="22"/>
      <c r="E6" s="22"/>
      <c r="F6" s="22"/>
    </row>
    <row r="7" spans="1:6" ht="13.5" thickBot="1" x14ac:dyDescent="0.25">
      <c r="A7" s="14" t="s">
        <v>2</v>
      </c>
      <c r="B7" s="66" t="s">
        <v>27</v>
      </c>
      <c r="C7" s="67"/>
      <c r="D7" s="67"/>
      <c r="E7" s="67"/>
      <c r="F7" s="68"/>
    </row>
    <row r="8" spans="1:6" x14ac:dyDescent="0.2">
      <c r="A8" s="25"/>
      <c r="B8" s="26"/>
      <c r="C8" s="27"/>
      <c r="D8" s="28"/>
      <c r="E8" s="29"/>
      <c r="F8" s="30"/>
    </row>
    <row r="9" spans="1:6" x14ac:dyDescent="0.2">
      <c r="A9" s="14" t="s">
        <v>22</v>
      </c>
      <c r="B9" s="1" t="s">
        <v>21</v>
      </c>
      <c r="C9" s="3"/>
      <c r="D9" s="2"/>
      <c r="E9" s="10" t="s">
        <v>4</v>
      </c>
      <c r="F9" s="11" t="s">
        <v>1</v>
      </c>
    </row>
    <row r="10" spans="1:6" x14ac:dyDescent="0.2">
      <c r="A10" s="23"/>
      <c r="B10" s="23"/>
      <c r="C10" s="28"/>
      <c r="D10" s="28"/>
      <c r="E10" s="31"/>
      <c r="F10" s="32"/>
    </row>
    <row r="11" spans="1:6" x14ac:dyDescent="0.2">
      <c r="A11" s="14" t="s">
        <v>0</v>
      </c>
      <c r="B11" s="12" t="s">
        <v>30</v>
      </c>
      <c r="C11" s="28"/>
      <c r="D11" s="13"/>
      <c r="E11" s="20" t="s">
        <v>5</v>
      </c>
      <c r="F11" s="12" t="s">
        <v>29</v>
      </c>
    </row>
    <row r="12" spans="1:6" x14ac:dyDescent="0.2">
      <c r="A12" s="25"/>
      <c r="B12" s="26"/>
      <c r="C12" s="28"/>
      <c r="D12" s="28"/>
      <c r="E12" s="31"/>
      <c r="F12" s="32"/>
    </row>
    <row r="13" spans="1:6" ht="12.75" customHeight="1" x14ac:dyDescent="0.2">
      <c r="A13" s="143" t="s">
        <v>36</v>
      </c>
      <c r="B13" s="143"/>
      <c r="C13" s="122"/>
      <c r="D13" s="28"/>
      <c r="E13" s="144"/>
      <c r="F13" s="144"/>
    </row>
    <row r="14" spans="1:6" ht="10.5" customHeight="1" x14ac:dyDescent="0.2">
      <c r="A14" s="78"/>
      <c r="B14" s="79"/>
      <c r="C14" s="79"/>
      <c r="D14" s="28"/>
      <c r="E14" s="123"/>
      <c r="F14" s="123"/>
    </row>
    <row r="15" spans="1:6" ht="12.75" customHeight="1" x14ac:dyDescent="0.2">
      <c r="A15" s="143" t="s">
        <v>37</v>
      </c>
      <c r="B15" s="143"/>
      <c r="C15" s="81"/>
      <c r="D15" s="28"/>
      <c r="E15" s="82"/>
      <c r="F15" s="82"/>
    </row>
    <row r="16" spans="1:6" x14ac:dyDescent="0.2">
      <c r="A16" s="25"/>
      <c r="B16" s="26"/>
      <c r="C16" s="28"/>
      <c r="D16" s="28"/>
      <c r="E16" s="82"/>
      <c r="F16" s="83"/>
    </row>
    <row r="17" spans="1:6" x14ac:dyDescent="0.2">
      <c r="A17" s="33"/>
      <c r="B17" s="60"/>
      <c r="C17" s="60"/>
      <c r="D17" s="60"/>
      <c r="E17" s="34"/>
      <c r="F17" s="28"/>
    </row>
    <row r="18" spans="1:6" ht="15.75" x14ac:dyDescent="0.2">
      <c r="A18" s="52" t="s">
        <v>25</v>
      </c>
      <c r="B18" s="4"/>
      <c r="C18" s="4"/>
      <c r="D18" s="5"/>
      <c r="E18" s="5"/>
      <c r="F18" s="5"/>
    </row>
    <row r="19" spans="1:6" ht="13.5" thickBot="1" x14ac:dyDescent="0.25">
      <c r="A19" s="35"/>
      <c r="B19" s="35"/>
      <c r="C19" s="35"/>
      <c r="D19" s="61"/>
      <c r="E19" s="61"/>
      <c r="F19" s="61"/>
    </row>
    <row r="20" spans="1:6" ht="38.25" x14ac:dyDescent="0.25">
      <c r="A20" s="43" t="s">
        <v>19</v>
      </c>
      <c r="B20" s="39"/>
      <c r="C20" s="44"/>
      <c r="D20" s="50" t="s">
        <v>18</v>
      </c>
      <c r="E20" s="58" t="s">
        <v>31</v>
      </c>
      <c r="F20" s="59" t="s">
        <v>17</v>
      </c>
    </row>
    <row r="21" spans="1:6" ht="13.5" thickBot="1" x14ac:dyDescent="0.25">
      <c r="A21" s="40"/>
      <c r="B21" s="41"/>
      <c r="C21" s="45"/>
      <c r="D21" s="42"/>
      <c r="E21" s="56" t="s">
        <v>20</v>
      </c>
      <c r="F21" s="57">
        <v>42247</v>
      </c>
    </row>
    <row r="22" spans="1:6" x14ac:dyDescent="0.2">
      <c r="A22" s="8" t="s">
        <v>3</v>
      </c>
      <c r="B22" s="49"/>
      <c r="C22" s="49"/>
      <c r="D22" s="46">
        <v>1</v>
      </c>
      <c r="E22" s="84">
        <f>E23+E26+E33+E34+E29</f>
        <v>408874</v>
      </c>
      <c r="F22" s="15">
        <f>+F23+F26+F34+F29</f>
        <v>100</v>
      </c>
    </row>
    <row r="23" spans="1:6" x14ac:dyDescent="0.2">
      <c r="A23" s="62" t="s">
        <v>6</v>
      </c>
      <c r="B23" s="9"/>
      <c r="C23" s="9"/>
      <c r="D23" s="47">
        <v>3</v>
      </c>
      <c r="E23" s="85">
        <f>E24+E25</f>
        <v>17762</v>
      </c>
      <c r="F23" s="16">
        <f>E23/E22*100</f>
        <v>4.3441255741377542</v>
      </c>
    </row>
    <row r="24" spans="1:6" x14ac:dyDescent="0.2">
      <c r="A24" s="63" t="s">
        <v>7</v>
      </c>
      <c r="B24" s="64"/>
      <c r="C24" s="64"/>
      <c r="D24" s="47">
        <v>4</v>
      </c>
      <c r="E24" s="85">
        <v>17762</v>
      </c>
      <c r="F24" s="16">
        <f>E24/E22*100</f>
        <v>4.3441255741377542</v>
      </c>
    </row>
    <row r="25" spans="1:6" x14ac:dyDescent="0.2">
      <c r="A25" s="63" t="s">
        <v>8</v>
      </c>
      <c r="B25" s="64"/>
      <c r="C25" s="64"/>
      <c r="D25" s="47">
        <v>5</v>
      </c>
      <c r="E25" s="85">
        <v>0</v>
      </c>
      <c r="F25" s="16">
        <v>0</v>
      </c>
    </row>
    <row r="26" spans="1:6" hidden="1" x14ac:dyDescent="0.2">
      <c r="A26" s="62" t="s">
        <v>9</v>
      </c>
      <c r="B26" s="64"/>
      <c r="C26" s="64"/>
      <c r="D26" s="47">
        <v>9</v>
      </c>
      <c r="E26" s="85">
        <f>E27+E28</f>
        <v>0</v>
      </c>
      <c r="F26" s="16">
        <f>E26/E22*100</f>
        <v>0</v>
      </c>
    </row>
    <row r="27" spans="1:6" hidden="1" x14ac:dyDescent="0.2">
      <c r="A27" s="63" t="s">
        <v>10</v>
      </c>
      <c r="B27" s="64"/>
      <c r="C27" s="64"/>
      <c r="D27" s="47">
        <v>10</v>
      </c>
      <c r="E27" s="85">
        <v>0</v>
      </c>
      <c r="F27" s="16">
        <f>E27/$E$22*100</f>
        <v>0</v>
      </c>
    </row>
    <row r="28" spans="1:6" hidden="1" x14ac:dyDescent="0.2">
      <c r="A28" s="63" t="s">
        <v>11</v>
      </c>
      <c r="B28" s="64"/>
      <c r="C28" s="64"/>
      <c r="D28" s="47">
        <v>11</v>
      </c>
      <c r="E28" s="85">
        <v>0</v>
      </c>
      <c r="F28" s="16">
        <f>E28/$E$22*100</f>
        <v>0</v>
      </c>
    </row>
    <row r="29" spans="1:6" x14ac:dyDescent="0.2">
      <c r="A29" s="62" t="s">
        <v>12</v>
      </c>
      <c r="B29" s="64"/>
      <c r="C29" s="64"/>
      <c r="D29" s="47">
        <v>12</v>
      </c>
      <c r="E29" s="85">
        <f>+E30+E31+E32</f>
        <v>390103</v>
      </c>
      <c r="F29" s="16">
        <f>E29/$E$22*100</f>
        <v>95.409099135675049</v>
      </c>
    </row>
    <row r="30" spans="1:6" x14ac:dyDescent="0.2">
      <c r="A30" s="63" t="s">
        <v>13</v>
      </c>
      <c r="B30" s="64"/>
      <c r="C30" s="64"/>
      <c r="D30" s="47">
        <v>13</v>
      </c>
      <c r="E30" s="85">
        <v>363243</v>
      </c>
      <c r="F30" s="16">
        <f>E30/$E$22*100</f>
        <v>88.839838189760172</v>
      </c>
    </row>
    <row r="31" spans="1:6" x14ac:dyDescent="0.2">
      <c r="A31" s="63" t="s">
        <v>14</v>
      </c>
      <c r="B31" s="64"/>
      <c r="C31" s="64"/>
      <c r="D31" s="47">
        <v>14</v>
      </c>
      <c r="E31" s="85">
        <v>26860</v>
      </c>
      <c r="F31" s="16">
        <f>E31/$E$22*100</f>
        <v>6.5692609459148787</v>
      </c>
    </row>
    <row r="32" spans="1:6" x14ac:dyDescent="0.2">
      <c r="A32" s="63" t="s">
        <v>15</v>
      </c>
      <c r="B32" s="64"/>
      <c r="C32" s="64"/>
      <c r="D32" s="47">
        <v>15</v>
      </c>
      <c r="E32" s="85">
        <v>0</v>
      </c>
      <c r="F32" s="16">
        <f t="shared" ref="F32:F33" si="0">E32/$E$22*100</f>
        <v>0</v>
      </c>
    </row>
    <row r="33" spans="1:6" hidden="1" x14ac:dyDescent="0.2">
      <c r="A33" s="86" t="s">
        <v>16</v>
      </c>
      <c r="B33" s="87"/>
      <c r="C33" s="87"/>
      <c r="D33" s="88">
        <v>24</v>
      </c>
      <c r="E33" s="89">
        <v>0</v>
      </c>
      <c r="F33" s="90">
        <f t="shared" si="0"/>
        <v>0</v>
      </c>
    </row>
    <row r="34" spans="1:6" ht="12.75" customHeight="1" thickBot="1" x14ac:dyDescent="0.25">
      <c r="A34" s="91" t="s">
        <v>32</v>
      </c>
      <c r="B34" s="65"/>
      <c r="C34" s="65"/>
      <c r="D34" s="48">
        <v>24</v>
      </c>
      <c r="E34" s="92">
        <v>1009</v>
      </c>
      <c r="F34" s="17">
        <f>E34/$E$22*100</f>
        <v>0.24677529018719704</v>
      </c>
    </row>
    <row r="35" spans="1:6" x14ac:dyDescent="0.2">
      <c r="A35" s="36"/>
      <c r="B35" s="37"/>
      <c r="C35" s="37"/>
      <c r="D35" s="38"/>
      <c r="E35" s="18"/>
      <c r="F35" s="19"/>
    </row>
    <row r="36" spans="1:6" x14ac:dyDescent="0.2">
      <c r="A36" s="36"/>
      <c r="B36" s="37"/>
      <c r="C36" s="37"/>
      <c r="D36" s="38"/>
      <c r="E36" s="18"/>
      <c r="F36" s="19"/>
    </row>
    <row r="37" spans="1:6" ht="15.75" x14ac:dyDescent="0.2">
      <c r="A37" s="51" t="s">
        <v>45</v>
      </c>
      <c r="B37" s="6"/>
      <c r="C37" s="6"/>
      <c r="D37" s="6"/>
      <c r="E37" s="6"/>
      <c r="F37" s="6"/>
    </row>
    <row r="38" spans="1:6" ht="13.5" thickBot="1" x14ac:dyDescent="0.25">
      <c r="B38" s="71"/>
      <c r="C38" s="71"/>
      <c r="D38" s="69"/>
      <c r="E38" s="70"/>
      <c r="F38" s="72"/>
    </row>
    <row r="39" spans="1:6" ht="21" customHeight="1" x14ac:dyDescent="0.2">
      <c r="A39" s="145" t="s">
        <v>33</v>
      </c>
      <c r="B39" s="148" t="s">
        <v>18</v>
      </c>
      <c r="C39" s="150" t="s">
        <v>43</v>
      </c>
      <c r="D39" s="151"/>
      <c r="E39" s="150" t="s">
        <v>44</v>
      </c>
      <c r="F39" s="151"/>
    </row>
    <row r="40" spans="1:6" ht="20.25" customHeight="1" x14ac:dyDescent="0.2">
      <c r="A40" s="146"/>
      <c r="B40" s="149"/>
      <c r="C40" s="93" t="s">
        <v>34</v>
      </c>
      <c r="D40" s="94" t="s">
        <v>35</v>
      </c>
      <c r="E40" s="93" t="s">
        <v>34</v>
      </c>
      <c r="F40" s="94" t="s">
        <v>35</v>
      </c>
    </row>
    <row r="41" spans="1:6" ht="15" customHeight="1" thickBot="1" x14ac:dyDescent="0.25">
      <c r="A41" s="147"/>
      <c r="B41" s="136"/>
      <c r="C41" s="152" t="s">
        <v>52</v>
      </c>
      <c r="D41" s="152"/>
      <c r="E41" s="152"/>
      <c r="F41" s="153"/>
    </row>
    <row r="42" spans="1:6" ht="12.75" customHeight="1" x14ac:dyDescent="0.2">
      <c r="A42" s="99" t="s">
        <v>28</v>
      </c>
      <c r="B42" s="95">
        <v>1</v>
      </c>
      <c r="C42" s="100">
        <v>22542941</v>
      </c>
      <c r="D42" s="101">
        <v>5915181</v>
      </c>
      <c r="E42" s="100">
        <v>22436880</v>
      </c>
      <c r="F42" s="102">
        <v>5627988</v>
      </c>
    </row>
    <row r="43" spans="1:6" ht="12.75" customHeight="1" thickBot="1" x14ac:dyDescent="0.25">
      <c r="A43" s="96" t="s">
        <v>38</v>
      </c>
      <c r="B43" s="97">
        <v>2</v>
      </c>
      <c r="C43" s="105">
        <v>0</v>
      </c>
      <c r="D43" s="103">
        <v>0</v>
      </c>
      <c r="E43" s="7">
        <v>0</v>
      </c>
      <c r="F43" s="104">
        <v>0</v>
      </c>
    </row>
    <row r="44" spans="1:6" x14ac:dyDescent="0.2">
      <c r="A44" s="36"/>
      <c r="B44" s="71"/>
      <c r="C44" s="71"/>
      <c r="D44" s="69"/>
      <c r="E44" s="70"/>
      <c r="F44" s="72"/>
    </row>
    <row r="45" spans="1:6" x14ac:dyDescent="0.2">
      <c r="A45" s="36"/>
      <c r="B45" s="71"/>
      <c r="C45" s="71"/>
      <c r="D45" s="69"/>
      <c r="E45" s="70"/>
      <c r="F45" s="72"/>
    </row>
    <row r="46" spans="1:6" ht="15.75" x14ac:dyDescent="0.2">
      <c r="A46" s="51" t="s">
        <v>39</v>
      </c>
      <c r="B46" s="71"/>
      <c r="C46" s="71"/>
      <c r="D46" s="69"/>
      <c r="E46" s="70"/>
      <c r="F46" s="72"/>
    </row>
    <row r="47" spans="1:6" ht="13.5" thickBot="1" x14ac:dyDescent="0.25">
      <c r="A47" s="36"/>
      <c r="B47" s="71"/>
      <c r="C47" s="76"/>
      <c r="D47" s="76"/>
    </row>
    <row r="48" spans="1:6" x14ac:dyDescent="0.2">
      <c r="A48" s="133" t="s">
        <v>33</v>
      </c>
      <c r="B48" s="135" t="s">
        <v>18</v>
      </c>
      <c r="C48" s="137" t="s">
        <v>40</v>
      </c>
      <c r="D48" s="138"/>
      <c r="E48" s="106"/>
      <c r="F48" s="106"/>
    </row>
    <row r="49" spans="1:6" ht="13.5" thickBot="1" x14ac:dyDescent="0.25">
      <c r="A49" s="134"/>
      <c r="B49" s="136"/>
      <c r="C49" s="107" t="s">
        <v>41</v>
      </c>
      <c r="D49" s="108">
        <v>42247</v>
      </c>
      <c r="E49" s="82"/>
      <c r="F49" s="106"/>
    </row>
    <row r="50" spans="1:6" x14ac:dyDescent="0.2">
      <c r="A50" s="99" t="s">
        <v>28</v>
      </c>
      <c r="B50" s="46">
        <v>1</v>
      </c>
      <c r="C50" s="139">
        <v>407321125</v>
      </c>
      <c r="D50" s="140"/>
      <c r="E50" s="109"/>
      <c r="F50" s="109"/>
    </row>
    <row r="51" spans="1:6" ht="13.5" thickBot="1" x14ac:dyDescent="0.25">
      <c r="A51" s="96" t="s">
        <v>38</v>
      </c>
      <c r="B51" s="48">
        <v>2</v>
      </c>
      <c r="C51" s="141">
        <v>6154</v>
      </c>
      <c r="D51" s="142"/>
      <c r="E51" s="109"/>
      <c r="F51" s="109"/>
    </row>
    <row r="52" spans="1:6" x14ac:dyDescent="0.2">
      <c r="A52" s="36"/>
      <c r="B52" s="71"/>
      <c r="C52" s="71"/>
      <c r="D52" s="69"/>
      <c r="E52" s="70"/>
      <c r="F52" s="72"/>
    </row>
    <row r="53" spans="1:6" x14ac:dyDescent="0.2">
      <c r="A53" s="36"/>
      <c r="B53" s="71"/>
      <c r="C53" s="71"/>
      <c r="D53" s="69"/>
      <c r="E53" s="70"/>
      <c r="F53" s="72"/>
    </row>
    <row r="54" spans="1:6" ht="51" x14ac:dyDescent="0.25">
      <c r="A54" s="98" t="s">
        <v>26</v>
      </c>
      <c r="B54" s="73"/>
      <c r="C54" s="73"/>
      <c r="D54" s="74"/>
      <c r="E54" s="74"/>
      <c r="F54" s="75"/>
    </row>
  </sheetData>
  <mergeCells count="13">
    <mergeCell ref="A48:A49"/>
    <mergeCell ref="B48:B49"/>
    <mergeCell ref="C48:D48"/>
    <mergeCell ref="C50:D50"/>
    <mergeCell ref="C51:D51"/>
    <mergeCell ref="A13:B13"/>
    <mergeCell ref="E13:F13"/>
    <mergeCell ref="A15:B15"/>
    <mergeCell ref="A39:A41"/>
    <mergeCell ref="B39:B41"/>
    <mergeCell ref="C39:D39"/>
    <mergeCell ref="E39:F39"/>
    <mergeCell ref="C41:F41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4"/>
  <sheetViews>
    <sheetView workbookViewId="0">
      <selection activeCell="J9" sqref="J9"/>
    </sheetView>
  </sheetViews>
  <sheetFormatPr defaultRowHeight="12.75" x14ac:dyDescent="0.2"/>
  <cols>
    <col min="1" max="2" width="18.28515625" customWidth="1"/>
    <col min="3" max="6" width="15.7109375" customWidth="1"/>
    <col min="7" max="7" width="16.5703125" customWidth="1"/>
    <col min="8" max="8" width="12.85546875" customWidth="1"/>
  </cols>
  <sheetData>
    <row r="1" spans="1:6" x14ac:dyDescent="0.2">
      <c r="A1" s="21"/>
      <c r="B1" s="21"/>
      <c r="C1" s="21"/>
      <c r="D1" s="21"/>
      <c r="E1" s="21"/>
      <c r="F1" s="21"/>
    </row>
    <row r="2" spans="1:6" ht="18" x14ac:dyDescent="0.25">
      <c r="A2" s="55"/>
      <c r="B2" s="54"/>
      <c r="C2" s="54"/>
      <c r="D2" s="54"/>
      <c r="E2" s="54"/>
      <c r="F2" s="54"/>
    </row>
    <row r="3" spans="1:6" ht="18" x14ac:dyDescent="0.25">
      <c r="A3" s="55"/>
      <c r="B3" s="54"/>
      <c r="C3" s="54"/>
      <c r="D3" s="54"/>
      <c r="E3" s="54"/>
      <c r="F3" s="54"/>
    </row>
    <row r="4" spans="1:6" ht="16.5" x14ac:dyDescent="0.25">
      <c r="A4" s="53" t="s">
        <v>23</v>
      </c>
      <c r="B4" s="22"/>
      <c r="C4" s="22"/>
      <c r="D4" s="22"/>
      <c r="E4" s="22"/>
      <c r="F4" s="22"/>
    </row>
    <row r="5" spans="1:6" ht="16.5" x14ac:dyDescent="0.25">
      <c r="A5" s="53" t="s">
        <v>24</v>
      </c>
      <c r="B5" s="22"/>
      <c r="C5" s="22"/>
      <c r="D5" s="22"/>
      <c r="E5" s="22"/>
      <c r="F5" s="22"/>
    </row>
    <row r="6" spans="1:6" ht="13.5" thickBot="1" x14ac:dyDescent="0.25">
      <c r="A6" s="24"/>
      <c r="B6" s="22"/>
      <c r="C6" s="22"/>
      <c r="D6" s="22"/>
      <c r="E6" s="22"/>
      <c r="F6" s="22"/>
    </row>
    <row r="7" spans="1:6" ht="13.5" thickBot="1" x14ac:dyDescent="0.25">
      <c r="A7" s="14" t="s">
        <v>2</v>
      </c>
      <c r="B7" s="66" t="s">
        <v>27</v>
      </c>
      <c r="C7" s="67"/>
      <c r="D7" s="67"/>
      <c r="E7" s="67"/>
      <c r="F7" s="68"/>
    </row>
    <row r="8" spans="1:6" x14ac:dyDescent="0.2">
      <c r="A8" s="25"/>
      <c r="B8" s="26"/>
      <c r="C8" s="27"/>
      <c r="D8" s="28"/>
      <c r="E8" s="29"/>
      <c r="F8" s="30"/>
    </row>
    <row r="9" spans="1:6" x14ac:dyDescent="0.2">
      <c r="A9" s="14" t="s">
        <v>22</v>
      </c>
      <c r="B9" s="1" t="s">
        <v>21</v>
      </c>
      <c r="C9" s="3"/>
      <c r="D9" s="2"/>
      <c r="E9" s="10" t="s">
        <v>4</v>
      </c>
      <c r="F9" s="11" t="s">
        <v>1</v>
      </c>
    </row>
    <row r="10" spans="1:6" x14ac:dyDescent="0.2">
      <c r="A10" s="23"/>
      <c r="B10" s="23"/>
      <c r="C10" s="28"/>
      <c r="D10" s="28"/>
      <c r="E10" s="31"/>
      <c r="F10" s="32"/>
    </row>
    <row r="11" spans="1:6" x14ac:dyDescent="0.2">
      <c r="A11" s="14" t="s">
        <v>0</v>
      </c>
      <c r="B11" s="12" t="s">
        <v>30</v>
      </c>
      <c r="C11" s="28"/>
      <c r="D11" s="13"/>
      <c r="E11" s="20" t="s">
        <v>5</v>
      </c>
      <c r="F11" s="12" t="s">
        <v>29</v>
      </c>
    </row>
    <row r="12" spans="1:6" x14ac:dyDescent="0.2">
      <c r="A12" s="25"/>
      <c r="B12" s="26"/>
      <c r="C12" s="28"/>
      <c r="D12" s="28"/>
      <c r="E12" s="31"/>
      <c r="F12" s="32"/>
    </row>
    <row r="13" spans="1:6" ht="12.75" customHeight="1" x14ac:dyDescent="0.2">
      <c r="A13" s="143" t="s">
        <v>36</v>
      </c>
      <c r="B13" s="143"/>
      <c r="C13" s="124"/>
      <c r="D13" s="28"/>
      <c r="E13" s="144"/>
      <c r="F13" s="144"/>
    </row>
    <row r="14" spans="1:6" ht="10.5" customHeight="1" x14ac:dyDescent="0.2">
      <c r="A14" s="78"/>
      <c r="B14" s="79"/>
      <c r="C14" s="79"/>
      <c r="D14" s="28"/>
      <c r="E14" s="125"/>
      <c r="F14" s="125"/>
    </row>
    <row r="15" spans="1:6" ht="12.75" customHeight="1" x14ac:dyDescent="0.2">
      <c r="A15" s="143" t="s">
        <v>37</v>
      </c>
      <c r="B15" s="143"/>
      <c r="C15" s="81"/>
      <c r="D15" s="28"/>
      <c r="E15" s="82"/>
      <c r="F15" s="82"/>
    </row>
    <row r="16" spans="1:6" x14ac:dyDescent="0.2">
      <c r="A16" s="25"/>
      <c r="B16" s="26"/>
      <c r="C16" s="28"/>
      <c r="D16" s="28"/>
      <c r="E16" s="82"/>
      <c r="F16" s="83"/>
    </row>
    <row r="17" spans="1:6" x14ac:dyDescent="0.2">
      <c r="A17" s="33"/>
      <c r="B17" s="60"/>
      <c r="C17" s="60"/>
      <c r="D17" s="60"/>
      <c r="E17" s="34"/>
      <c r="F17" s="28"/>
    </row>
    <row r="18" spans="1:6" ht="15.75" x14ac:dyDescent="0.2">
      <c r="A18" s="52" t="s">
        <v>25</v>
      </c>
      <c r="B18" s="4"/>
      <c r="C18" s="4"/>
      <c r="D18" s="5"/>
      <c r="E18" s="5"/>
      <c r="F18" s="5"/>
    </row>
    <row r="19" spans="1:6" ht="13.5" thickBot="1" x14ac:dyDescent="0.25">
      <c r="A19" s="35"/>
      <c r="B19" s="35"/>
      <c r="C19" s="35"/>
      <c r="D19" s="61"/>
      <c r="E19" s="61"/>
      <c r="F19" s="61"/>
    </row>
    <row r="20" spans="1:6" ht="38.25" x14ac:dyDescent="0.25">
      <c r="A20" s="43" t="s">
        <v>19</v>
      </c>
      <c r="B20" s="39"/>
      <c r="C20" s="44"/>
      <c r="D20" s="50" t="s">
        <v>18</v>
      </c>
      <c r="E20" s="58" t="s">
        <v>31</v>
      </c>
      <c r="F20" s="59" t="s">
        <v>17</v>
      </c>
    </row>
    <row r="21" spans="1:6" ht="13.5" thickBot="1" x14ac:dyDescent="0.25">
      <c r="A21" s="40"/>
      <c r="B21" s="41"/>
      <c r="C21" s="45"/>
      <c r="D21" s="42"/>
      <c r="E21" s="56" t="s">
        <v>20</v>
      </c>
      <c r="F21" s="57">
        <v>42277</v>
      </c>
    </row>
    <row r="22" spans="1:6" x14ac:dyDescent="0.2">
      <c r="A22" s="8" t="s">
        <v>3</v>
      </c>
      <c r="B22" s="49"/>
      <c r="C22" s="49"/>
      <c r="D22" s="46">
        <v>1</v>
      </c>
      <c r="E22" s="84">
        <f>E23+E26+E33+E34+E29</f>
        <v>408213</v>
      </c>
      <c r="F22" s="15">
        <f>+F23+F26+F34+F29</f>
        <v>100</v>
      </c>
    </row>
    <row r="23" spans="1:6" x14ac:dyDescent="0.2">
      <c r="A23" s="62" t="s">
        <v>6</v>
      </c>
      <c r="B23" s="9"/>
      <c r="C23" s="9"/>
      <c r="D23" s="47">
        <v>3</v>
      </c>
      <c r="E23" s="85">
        <f>E24+E25</f>
        <v>24868</v>
      </c>
      <c r="F23" s="16">
        <f>E23/E22*100</f>
        <v>6.0919176998282758</v>
      </c>
    </row>
    <row r="24" spans="1:6" x14ac:dyDescent="0.2">
      <c r="A24" s="63" t="s">
        <v>7</v>
      </c>
      <c r="B24" s="64"/>
      <c r="C24" s="64"/>
      <c r="D24" s="47">
        <v>4</v>
      </c>
      <c r="E24" s="85">
        <v>24868</v>
      </c>
      <c r="F24" s="16">
        <f>E24/E22*100</f>
        <v>6.0919176998282758</v>
      </c>
    </row>
    <row r="25" spans="1:6" x14ac:dyDescent="0.2">
      <c r="A25" s="63" t="s">
        <v>8</v>
      </c>
      <c r="B25" s="64"/>
      <c r="C25" s="64"/>
      <c r="D25" s="47">
        <v>5</v>
      </c>
      <c r="E25" s="85">
        <v>0</v>
      </c>
      <c r="F25" s="16">
        <v>0</v>
      </c>
    </row>
    <row r="26" spans="1:6" hidden="1" x14ac:dyDescent="0.2">
      <c r="A26" s="62" t="s">
        <v>9</v>
      </c>
      <c r="B26" s="64"/>
      <c r="C26" s="64"/>
      <c r="D26" s="47">
        <v>9</v>
      </c>
      <c r="E26" s="85">
        <f>E27+E28</f>
        <v>0</v>
      </c>
      <c r="F26" s="16">
        <f>E26/E22*100</f>
        <v>0</v>
      </c>
    </row>
    <row r="27" spans="1:6" hidden="1" x14ac:dyDescent="0.2">
      <c r="A27" s="63" t="s">
        <v>10</v>
      </c>
      <c r="B27" s="64"/>
      <c r="C27" s="64"/>
      <c r="D27" s="47">
        <v>10</v>
      </c>
      <c r="E27" s="85">
        <v>0</v>
      </c>
      <c r="F27" s="16">
        <f>E27/$E$22*100</f>
        <v>0</v>
      </c>
    </row>
    <row r="28" spans="1:6" hidden="1" x14ac:dyDescent="0.2">
      <c r="A28" s="63" t="s">
        <v>11</v>
      </c>
      <c r="B28" s="64"/>
      <c r="C28" s="64"/>
      <c r="D28" s="47">
        <v>11</v>
      </c>
      <c r="E28" s="85">
        <v>0</v>
      </c>
      <c r="F28" s="16">
        <f>E28/$E$22*100</f>
        <v>0</v>
      </c>
    </row>
    <row r="29" spans="1:6" x14ac:dyDescent="0.2">
      <c r="A29" s="62" t="s">
        <v>12</v>
      </c>
      <c r="B29" s="64"/>
      <c r="C29" s="64"/>
      <c r="D29" s="47">
        <v>12</v>
      </c>
      <c r="E29" s="85">
        <f>+E30+E31+E32</f>
        <v>380687</v>
      </c>
      <c r="F29" s="16">
        <f>E29/$E$22*100</f>
        <v>93.256951640442608</v>
      </c>
    </row>
    <row r="30" spans="1:6" x14ac:dyDescent="0.2">
      <c r="A30" s="63" t="s">
        <v>13</v>
      </c>
      <c r="B30" s="64"/>
      <c r="C30" s="64"/>
      <c r="D30" s="47">
        <v>13</v>
      </c>
      <c r="E30" s="85">
        <v>354157</v>
      </c>
      <c r="F30" s="16">
        <f>E30/$E$22*100</f>
        <v>86.757893550670843</v>
      </c>
    </row>
    <row r="31" spans="1:6" x14ac:dyDescent="0.2">
      <c r="A31" s="63" t="s">
        <v>14</v>
      </c>
      <c r="B31" s="64"/>
      <c r="C31" s="64"/>
      <c r="D31" s="47">
        <v>14</v>
      </c>
      <c r="E31" s="85">
        <v>26530</v>
      </c>
      <c r="F31" s="16">
        <f>E31/$E$22*100</f>
        <v>6.4990580897717614</v>
      </c>
    </row>
    <row r="32" spans="1:6" x14ac:dyDescent="0.2">
      <c r="A32" s="63" t="s">
        <v>15</v>
      </c>
      <c r="B32" s="64"/>
      <c r="C32" s="64"/>
      <c r="D32" s="47">
        <v>15</v>
      </c>
      <c r="E32" s="85">
        <v>0</v>
      </c>
      <c r="F32" s="16">
        <f t="shared" ref="F32:F33" si="0">E32/$E$22*100</f>
        <v>0</v>
      </c>
    </row>
    <row r="33" spans="1:6" hidden="1" x14ac:dyDescent="0.2">
      <c r="A33" s="86" t="s">
        <v>16</v>
      </c>
      <c r="B33" s="87"/>
      <c r="C33" s="87"/>
      <c r="D33" s="88">
        <v>24</v>
      </c>
      <c r="E33" s="89">
        <v>0</v>
      </c>
      <c r="F33" s="90">
        <f t="shared" si="0"/>
        <v>0</v>
      </c>
    </row>
    <row r="34" spans="1:6" ht="12.75" customHeight="1" thickBot="1" x14ac:dyDescent="0.25">
      <c r="A34" s="91" t="s">
        <v>32</v>
      </c>
      <c r="B34" s="65"/>
      <c r="C34" s="65"/>
      <c r="D34" s="48">
        <v>24</v>
      </c>
      <c r="E34" s="92">
        <v>2658</v>
      </c>
      <c r="F34" s="17">
        <f>E34/$E$22*100</f>
        <v>0.65113065972911199</v>
      </c>
    </row>
    <row r="35" spans="1:6" x14ac:dyDescent="0.2">
      <c r="A35" s="36"/>
      <c r="B35" s="37"/>
      <c r="C35" s="37"/>
      <c r="D35" s="38"/>
      <c r="E35" s="18"/>
      <c r="F35" s="19"/>
    </row>
    <row r="36" spans="1:6" x14ac:dyDescent="0.2">
      <c r="A36" s="36"/>
      <c r="B36" s="37"/>
      <c r="C36" s="37"/>
      <c r="D36" s="38"/>
      <c r="E36" s="18"/>
      <c r="F36" s="19"/>
    </row>
    <row r="37" spans="1:6" ht="15.75" x14ac:dyDescent="0.2">
      <c r="A37" s="51" t="s">
        <v>45</v>
      </c>
      <c r="B37" s="6"/>
      <c r="C37" s="6"/>
      <c r="D37" s="6"/>
      <c r="E37" s="6"/>
      <c r="F37" s="6"/>
    </row>
    <row r="38" spans="1:6" ht="13.5" thickBot="1" x14ac:dyDescent="0.25">
      <c r="B38" s="71"/>
      <c r="C38" s="71"/>
      <c r="D38" s="69"/>
      <c r="E38" s="70"/>
      <c r="F38" s="72"/>
    </row>
    <row r="39" spans="1:6" ht="21" customHeight="1" x14ac:dyDescent="0.2">
      <c r="A39" s="145" t="s">
        <v>33</v>
      </c>
      <c r="B39" s="148" t="s">
        <v>18</v>
      </c>
      <c r="C39" s="150" t="s">
        <v>43</v>
      </c>
      <c r="D39" s="151"/>
      <c r="E39" s="150" t="s">
        <v>44</v>
      </c>
      <c r="F39" s="151"/>
    </row>
    <row r="40" spans="1:6" ht="20.25" customHeight="1" x14ac:dyDescent="0.2">
      <c r="A40" s="146"/>
      <c r="B40" s="149"/>
      <c r="C40" s="93" t="s">
        <v>34</v>
      </c>
      <c r="D40" s="94" t="s">
        <v>35</v>
      </c>
      <c r="E40" s="93" t="s">
        <v>34</v>
      </c>
      <c r="F40" s="94" t="s">
        <v>35</v>
      </c>
    </row>
    <row r="41" spans="1:6" ht="15" customHeight="1" thickBot="1" x14ac:dyDescent="0.25">
      <c r="A41" s="147"/>
      <c r="B41" s="136"/>
      <c r="C41" s="152" t="s">
        <v>53</v>
      </c>
      <c r="D41" s="152"/>
      <c r="E41" s="152"/>
      <c r="F41" s="153"/>
    </row>
    <row r="42" spans="1:6" ht="12.75" customHeight="1" x14ac:dyDescent="0.2">
      <c r="A42" s="99" t="s">
        <v>28</v>
      </c>
      <c r="B42" s="95">
        <v>1</v>
      </c>
      <c r="C42" s="100">
        <v>20106973</v>
      </c>
      <c r="D42" s="101">
        <v>2985088</v>
      </c>
      <c r="E42" s="100">
        <v>18726797.579999998</v>
      </c>
      <c r="F42" s="102">
        <v>2774403.74</v>
      </c>
    </row>
    <row r="43" spans="1:6" ht="12.75" customHeight="1" thickBot="1" x14ac:dyDescent="0.25">
      <c r="A43" s="96" t="s">
        <v>38</v>
      </c>
      <c r="B43" s="97">
        <v>2</v>
      </c>
      <c r="C43" s="105">
        <v>0</v>
      </c>
      <c r="D43" s="103">
        <v>0</v>
      </c>
      <c r="E43" s="7">
        <v>0</v>
      </c>
      <c r="F43" s="104">
        <v>0</v>
      </c>
    </row>
    <row r="44" spans="1:6" x14ac:dyDescent="0.2">
      <c r="A44" s="36"/>
      <c r="B44" s="71"/>
      <c r="C44" s="71"/>
      <c r="D44" s="69"/>
      <c r="E44" s="70"/>
      <c r="F44" s="72"/>
    </row>
    <row r="45" spans="1:6" x14ac:dyDescent="0.2">
      <c r="A45" s="36"/>
      <c r="B45" s="71"/>
      <c r="C45" s="71"/>
      <c r="D45" s="69"/>
      <c r="E45" s="70"/>
      <c r="F45" s="72"/>
    </row>
    <row r="46" spans="1:6" ht="15.75" x14ac:dyDescent="0.2">
      <c r="A46" s="51" t="s">
        <v>39</v>
      </c>
      <c r="B46" s="71"/>
      <c r="C46" s="71"/>
      <c r="D46" s="69"/>
      <c r="E46" s="70"/>
      <c r="F46" s="72"/>
    </row>
    <row r="47" spans="1:6" ht="13.5" thickBot="1" x14ac:dyDescent="0.25">
      <c r="A47" s="36"/>
      <c r="B47" s="71"/>
      <c r="C47" s="76"/>
      <c r="D47" s="76"/>
    </row>
    <row r="48" spans="1:6" x14ac:dyDescent="0.2">
      <c r="A48" s="133" t="s">
        <v>33</v>
      </c>
      <c r="B48" s="135" t="s">
        <v>18</v>
      </c>
      <c r="C48" s="137" t="s">
        <v>40</v>
      </c>
      <c r="D48" s="138"/>
      <c r="E48" s="106"/>
      <c r="F48" s="106"/>
    </row>
    <row r="49" spans="1:6" ht="13.5" thickBot="1" x14ac:dyDescent="0.25">
      <c r="A49" s="134"/>
      <c r="B49" s="136"/>
      <c r="C49" s="107" t="s">
        <v>41</v>
      </c>
      <c r="D49" s="108">
        <v>42277</v>
      </c>
      <c r="E49" s="82"/>
      <c r="F49" s="106"/>
    </row>
    <row r="50" spans="1:6" x14ac:dyDescent="0.2">
      <c r="A50" s="99" t="s">
        <v>28</v>
      </c>
      <c r="B50" s="46">
        <v>1</v>
      </c>
      <c r="C50" s="139">
        <v>405996950.81</v>
      </c>
      <c r="D50" s="140"/>
      <c r="E50" s="109"/>
      <c r="F50" s="109"/>
    </row>
    <row r="51" spans="1:6" ht="13.5" thickBot="1" x14ac:dyDescent="0.25">
      <c r="A51" s="96" t="s">
        <v>38</v>
      </c>
      <c r="B51" s="48">
        <v>2</v>
      </c>
      <c r="C51" s="141">
        <v>5895.31</v>
      </c>
      <c r="D51" s="142"/>
      <c r="E51" s="109"/>
      <c r="F51" s="109"/>
    </row>
    <row r="52" spans="1:6" x14ac:dyDescent="0.2">
      <c r="A52" s="36"/>
      <c r="B52" s="71"/>
      <c r="C52" s="71"/>
      <c r="D52" s="69"/>
      <c r="E52" s="70"/>
      <c r="F52" s="72"/>
    </row>
    <row r="53" spans="1:6" x14ac:dyDescent="0.2">
      <c r="A53" s="36"/>
      <c r="B53" s="71"/>
      <c r="C53" s="71"/>
      <c r="D53" s="69"/>
      <c r="E53" s="70"/>
      <c r="F53" s="72"/>
    </row>
    <row r="54" spans="1:6" ht="51" x14ac:dyDescent="0.25">
      <c r="A54" s="98" t="s">
        <v>26</v>
      </c>
      <c r="B54" s="73"/>
      <c r="C54" s="73"/>
      <c r="D54" s="74"/>
      <c r="E54" s="74"/>
      <c r="F54" s="75"/>
    </row>
  </sheetData>
  <mergeCells count="13">
    <mergeCell ref="A13:B13"/>
    <mergeCell ref="E13:F13"/>
    <mergeCell ref="A15:B15"/>
    <mergeCell ref="A39:A41"/>
    <mergeCell ref="B39:B41"/>
    <mergeCell ref="C39:D39"/>
    <mergeCell ref="E39:F39"/>
    <mergeCell ref="C41:F41"/>
    <mergeCell ref="A48:A49"/>
    <mergeCell ref="B48:B49"/>
    <mergeCell ref="C48:D48"/>
    <mergeCell ref="C50:D50"/>
    <mergeCell ref="C51:D51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leden 2015</vt:lpstr>
      <vt:lpstr>únor 2015</vt:lpstr>
      <vt:lpstr>březen 2015 </vt:lpstr>
      <vt:lpstr>duben 2015</vt:lpstr>
      <vt:lpstr>květen 2015</vt:lpstr>
      <vt:lpstr>červen 2015</vt:lpstr>
      <vt:lpstr>červenec 2015</vt:lpstr>
      <vt:lpstr>srpen 2015</vt:lpstr>
      <vt:lpstr>září 2015</vt:lpstr>
      <vt:lpstr>říjen 2015</vt:lpstr>
      <vt:lpstr>listopad 2015</vt:lpstr>
      <vt:lpstr>prosinec 2015</vt:lpstr>
    </vt:vector>
  </TitlesOfParts>
  <Company>KCP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Lipár Martin</dc:creator>
  <cp:lastModifiedBy>Simona Plavcova</cp:lastModifiedBy>
  <cp:lastPrinted>2016-03-01T15:55:52Z</cp:lastPrinted>
  <dcterms:created xsi:type="dcterms:W3CDTF">2004-04-23T12:49:38Z</dcterms:created>
  <dcterms:modified xsi:type="dcterms:W3CDTF">2016-03-04T11:45:42Z</dcterms:modified>
</cp:coreProperties>
</file>